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S:\common\MLC Schools 2008\2016 Level II\Level II Master 2020\All Stain Formulas\Stain Box Formulas 2021 02 16\"/>
    </mc:Choice>
  </mc:AlternateContent>
  <xr:revisionPtr revIDLastSave="0" documentId="13_ncr:1_{5489761A-291E-4323-BFA4-1139DF3EE62E}" xr6:coauthVersionLast="45" xr6:coauthVersionMax="45" xr10:uidLastSave="{00000000-0000-0000-0000-000000000000}"/>
  <bookViews>
    <workbookView xWindow="-110" yWindow="-110" windowWidth="19420" windowHeight="10420" tabRatio="945" xr2:uid="{00000000-000D-0000-FFFF-FFFF00000000}"/>
  </bookViews>
  <sheets>
    <sheet name="WS2B10" sheetId="1" r:id="rId1"/>
    <sheet name="OCS B10" sheetId="25" r:id="rId2"/>
    <sheet name="OCS DPS10" sheetId="26" r:id="rId3"/>
    <sheet name="WS2VB6" sheetId="22" r:id="rId4"/>
    <sheet name="WS2NB4" sheetId="18" r:id="rId5"/>
    <sheet name="Microton" sheetId="15" r:id="rId6"/>
    <sheet name="Furniture&amp;Vintage Glaze" sheetId="20" r:id="rId7"/>
    <sheet name="Amazing Glaze" sheetId="21" r:id="rId8"/>
    <sheet name="WS2LS10SL" sheetId="23" r:id="rId9"/>
    <sheet name="WS2WB29 Puratoner" sheetId="24" r:id="rId10"/>
    <sheet name="Euro WB Impregnating" sheetId="38" r:id="rId11"/>
  </sheets>
  <definedNames>
    <definedName name="_xlnm.Print_Area" localSheetId="0">WS2B10!$A$1:$I$607</definedName>
  </definedNames>
  <calcPr calcId="191029"/>
  <customWorkbookViews>
    <customWorkbookView name="Sherwin-Williams - Personal View" guid="{6495E879-D159-43C6-9E68-476EF4877EAF}" mergeInterval="0" personalView="1" maximized="1" windowWidth="1276" windowHeight="571" activeSheetId="1"/>
    <customWorkbookView name="amd66r - Personal View" guid="{79342076-DCCF-45F7-9841-3D736D487689}" mergeInterval="0" personalView="1" maximized="1" windowWidth="1436" windowHeight="7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9" i="21" l="1"/>
  <c r="I78" i="21"/>
  <c r="I77" i="21"/>
  <c r="I76" i="21"/>
  <c r="I71" i="21"/>
  <c r="I70" i="21"/>
  <c r="I65" i="21"/>
  <c r="I64" i="21"/>
  <c r="I63" i="21"/>
  <c r="I58" i="21"/>
  <c r="I57" i="21"/>
  <c r="I56" i="21"/>
  <c r="I51" i="21"/>
  <c r="I46" i="21"/>
  <c r="I45" i="21"/>
  <c r="I44" i="21"/>
  <c r="I39" i="21"/>
  <c r="I38" i="21"/>
  <c r="I33" i="21"/>
  <c r="I28" i="21"/>
  <c r="I27" i="21"/>
  <c r="I26" i="21"/>
  <c r="I21" i="21"/>
  <c r="I20" i="21"/>
  <c r="I19" i="21"/>
  <c r="I14" i="21"/>
  <c r="I9" i="21"/>
  <c r="I8" i="21"/>
  <c r="I7" i="21"/>
  <c r="I79" i="20"/>
  <c r="I78" i="20"/>
  <c r="I77" i="20"/>
  <c r="I76" i="20"/>
  <c r="I71" i="20"/>
  <c r="I70" i="20"/>
  <c r="I65" i="20"/>
  <c r="I64" i="20"/>
  <c r="I63" i="20"/>
  <c r="I58" i="20"/>
  <c r="I57" i="20"/>
  <c r="I56" i="20"/>
  <c r="I51" i="20"/>
  <c r="I46" i="20"/>
  <c r="I45" i="20"/>
  <c r="I44" i="20"/>
  <c r="I39" i="20"/>
  <c r="I38" i="20"/>
  <c r="I33" i="20"/>
  <c r="I28" i="20"/>
  <c r="I27" i="20"/>
  <c r="I26" i="20"/>
  <c r="I21" i="20"/>
  <c r="I20" i="20"/>
  <c r="I19" i="20"/>
  <c r="I14" i="20"/>
  <c r="I9" i="20"/>
  <c r="I8" i="20"/>
  <c r="I7" i="20"/>
  <c r="J75" i="21" l="1"/>
  <c r="I75" i="21"/>
  <c r="J74" i="21"/>
  <c r="I74" i="21"/>
  <c r="J69" i="21"/>
  <c r="I69" i="21"/>
  <c r="J68" i="21"/>
  <c r="I68" i="21"/>
  <c r="J62" i="21"/>
  <c r="I62" i="21"/>
  <c r="J61" i="21"/>
  <c r="I61" i="21"/>
  <c r="J55" i="21"/>
  <c r="I55" i="21"/>
  <c r="J54" i="21"/>
  <c r="I54" i="21"/>
  <c r="J50" i="21"/>
  <c r="I50" i="21"/>
  <c r="J49" i="21"/>
  <c r="I49" i="21"/>
  <c r="J43" i="21"/>
  <c r="I43" i="21"/>
  <c r="J42" i="21"/>
  <c r="I42" i="21"/>
  <c r="J37" i="21"/>
  <c r="I37" i="21"/>
  <c r="J36" i="21"/>
  <c r="I36" i="21"/>
  <c r="J32" i="21"/>
  <c r="I32" i="21"/>
  <c r="J31" i="21"/>
  <c r="I31" i="21"/>
  <c r="J25" i="21"/>
  <c r="I25" i="21"/>
  <c r="J24" i="21"/>
  <c r="I24" i="21"/>
  <c r="J18" i="21"/>
  <c r="I18" i="21"/>
  <c r="J17" i="21"/>
  <c r="I17" i="21"/>
  <c r="J13" i="21"/>
  <c r="I13" i="21"/>
  <c r="J12" i="21"/>
  <c r="I12" i="21"/>
  <c r="J6" i="21"/>
  <c r="I6" i="21"/>
  <c r="J5" i="21"/>
  <c r="I5" i="21"/>
  <c r="J75" i="20"/>
  <c r="I75" i="20"/>
  <c r="J74" i="20"/>
  <c r="I74" i="20"/>
  <c r="J69" i="20"/>
  <c r="I69" i="20"/>
  <c r="J68" i="20"/>
  <c r="I68" i="20"/>
  <c r="J62" i="20"/>
  <c r="I62" i="20"/>
  <c r="J61" i="20"/>
  <c r="I61" i="20"/>
  <c r="J55" i="20"/>
  <c r="I55" i="20"/>
  <c r="J54" i="20"/>
  <c r="I54" i="20"/>
  <c r="J50" i="20"/>
  <c r="I50" i="20"/>
  <c r="J49" i="20"/>
  <c r="I49" i="20"/>
  <c r="J43" i="20"/>
  <c r="I43" i="20"/>
  <c r="J42" i="20"/>
  <c r="I42" i="20"/>
  <c r="J37" i="20"/>
  <c r="I37" i="20"/>
  <c r="J36" i="20"/>
  <c r="I36" i="20"/>
  <c r="J32" i="20"/>
  <c r="I32" i="20"/>
  <c r="J31" i="20"/>
  <c r="I31" i="20"/>
  <c r="J25" i="20"/>
  <c r="I25" i="20"/>
  <c r="J24" i="20"/>
  <c r="I24" i="20"/>
  <c r="J18" i="20"/>
  <c r="I18" i="20"/>
  <c r="J17" i="20"/>
  <c r="I17" i="20"/>
  <c r="J13" i="20"/>
  <c r="I13" i="20"/>
  <c r="J12" i="20"/>
  <c r="I12" i="20"/>
  <c r="J6" i="20"/>
  <c r="J5" i="20"/>
  <c r="I6" i="20"/>
  <c r="I5" i="20"/>
  <c r="G55" i="18" l="1"/>
  <c r="F55" i="18"/>
  <c r="D55" i="18"/>
  <c r="H55" i="18" s="1"/>
  <c r="G54" i="18"/>
  <c r="F54" i="18"/>
  <c r="D54" i="18"/>
  <c r="H54" i="18" s="1"/>
  <c r="H53" i="18"/>
  <c r="G53" i="18"/>
  <c r="F53" i="18"/>
  <c r="D53" i="18"/>
  <c r="H48" i="18"/>
  <c r="G48" i="18"/>
  <c r="F48" i="18"/>
  <c r="D48" i="18"/>
  <c r="G47" i="18"/>
  <c r="F47" i="18"/>
  <c r="D47" i="18"/>
  <c r="G46" i="18"/>
  <c r="F46" i="18"/>
  <c r="D46" i="18"/>
  <c r="H46" i="18" s="1"/>
  <c r="G41" i="18"/>
  <c r="F41" i="18"/>
  <c r="D41" i="18"/>
  <c r="H41" i="18" s="1"/>
  <c r="G40" i="18"/>
  <c r="F40" i="18"/>
  <c r="D40" i="18"/>
  <c r="H40" i="18" s="1"/>
  <c r="H39" i="18"/>
  <c r="G39" i="18"/>
  <c r="F39" i="18"/>
  <c r="D39" i="18"/>
  <c r="G38" i="18"/>
  <c r="F38" i="18"/>
  <c r="D38" i="18"/>
  <c r="D37" i="18" s="1"/>
  <c r="G33" i="18"/>
  <c r="F33" i="18"/>
  <c r="D33" i="18"/>
  <c r="H33" i="18" s="1"/>
  <c r="G32" i="18"/>
  <c r="F32" i="18"/>
  <c r="D32" i="18"/>
  <c r="H32" i="18" s="1"/>
  <c r="H31" i="18"/>
  <c r="G31" i="18"/>
  <c r="F31" i="18"/>
  <c r="D31" i="18"/>
  <c r="H26" i="18"/>
  <c r="G26" i="18"/>
  <c r="F26" i="18"/>
  <c r="D26" i="18"/>
  <c r="G25" i="18"/>
  <c r="F25" i="18"/>
  <c r="D25" i="18"/>
  <c r="H25" i="18" s="1"/>
  <c r="G24" i="18"/>
  <c r="F24" i="18"/>
  <c r="D24" i="18"/>
  <c r="H24" i="18" s="1"/>
  <c r="G23" i="18"/>
  <c r="F23" i="18"/>
  <c r="D23" i="18"/>
  <c r="G18" i="18"/>
  <c r="F18" i="18"/>
  <c r="D18" i="18"/>
  <c r="H18" i="18" s="1"/>
  <c r="G17" i="18"/>
  <c r="F17" i="18"/>
  <c r="D17" i="18"/>
  <c r="H17" i="18" s="1"/>
  <c r="G16" i="18"/>
  <c r="F16" i="18"/>
  <c r="D16" i="18"/>
  <c r="H16" i="18" s="1"/>
  <c r="H15" i="18"/>
  <c r="G15" i="18"/>
  <c r="F15" i="18"/>
  <c r="D15" i="18"/>
  <c r="G14" i="18"/>
  <c r="F14" i="18"/>
  <c r="D14" i="18"/>
  <c r="G9" i="18"/>
  <c r="F9" i="18"/>
  <c r="D9" i="18"/>
  <c r="H9" i="18" s="1"/>
  <c r="G8" i="18"/>
  <c r="F8" i="18"/>
  <c r="D8" i="18"/>
  <c r="H8" i="18" s="1"/>
  <c r="G7" i="18"/>
  <c r="F7" i="18"/>
  <c r="D7" i="18"/>
  <c r="D6" i="18" l="1"/>
  <c r="D10" i="18" s="1"/>
  <c r="D13" i="18"/>
  <c r="D45" i="18"/>
  <c r="D49" i="18" s="1"/>
  <c r="D22" i="18"/>
  <c r="C22" i="18" s="1"/>
  <c r="G22" i="18" s="1"/>
  <c r="H6" i="18"/>
  <c r="C6" i="18"/>
  <c r="G6" i="18" s="1"/>
  <c r="H45" i="18"/>
  <c r="C13" i="18"/>
  <c r="G13" i="18" s="1"/>
  <c r="H13" i="18"/>
  <c r="D19" i="18"/>
  <c r="H22" i="18"/>
  <c r="H37" i="18"/>
  <c r="D42" i="18"/>
  <c r="C37" i="18"/>
  <c r="G37" i="18" s="1"/>
  <c r="H7" i="18"/>
  <c r="H38" i="18"/>
  <c r="D52" i="18"/>
  <c r="H14" i="18"/>
  <c r="D30" i="18"/>
  <c r="H47" i="18"/>
  <c r="H23" i="18"/>
  <c r="D27" i="18" l="1"/>
  <c r="C45" i="18"/>
  <c r="G45" i="18" s="1"/>
  <c r="D56" i="18"/>
  <c r="H52" i="18"/>
  <c r="C52" i="18"/>
  <c r="G52" i="18" s="1"/>
  <c r="H30" i="18"/>
  <c r="D34" i="18"/>
  <c r="C30" i="18"/>
  <c r="G30" i="18" s="1"/>
</calcChain>
</file>

<file path=xl/sharedStrings.xml><?xml version="1.0" encoding="utf-8"?>
<sst xmlns="http://schemas.openxmlformats.org/spreadsheetml/2006/main" count="6761" uniqueCount="354">
  <si>
    <t xml:space="preserve">Aged Olive </t>
  </si>
  <si>
    <t xml:space="preserve">Antique Oak </t>
  </si>
  <si>
    <t xml:space="preserve">Brazilian Bean </t>
  </si>
  <si>
    <t xml:space="preserve">Brown Ebony </t>
  </si>
  <si>
    <t xml:space="preserve">Charcoal </t>
  </si>
  <si>
    <t xml:space="preserve">Chestnut </t>
  </si>
  <si>
    <t xml:space="preserve">Classic Redwood </t>
  </si>
  <si>
    <t xml:space="preserve">Cordovan </t>
  </si>
  <si>
    <t xml:space="preserve">Distressed Pecan   </t>
  </si>
  <si>
    <t xml:space="preserve">Early American </t>
  </si>
  <si>
    <t xml:space="preserve">Espresso </t>
  </si>
  <si>
    <t xml:space="preserve">Harvest Oak </t>
  </si>
  <si>
    <t xml:space="preserve">Hazelnut </t>
  </si>
  <si>
    <t xml:space="preserve">Light Stain </t>
  </si>
  <si>
    <t xml:space="preserve">Malt Brown </t>
  </si>
  <si>
    <t xml:space="preserve">October Oak </t>
  </si>
  <si>
    <t xml:space="preserve">Old Manor Pine </t>
  </si>
  <si>
    <t xml:space="preserve">Rosewood </t>
  </si>
  <si>
    <t xml:space="preserve">Tobacco </t>
  </si>
  <si>
    <t xml:space="preserve">Toffee </t>
  </si>
  <si>
    <t xml:space="preserve">Venetian Oak </t>
  </si>
  <si>
    <t xml:space="preserve">Victorian Red </t>
  </si>
  <si>
    <t>White - WS2 S112</t>
  </si>
  <si>
    <t>Country Pine - WS2 S115</t>
  </si>
  <si>
    <t>Golden Oak - WS2 S116</t>
  </si>
  <si>
    <t>Cherry - WS2 S118</t>
  </si>
  <si>
    <t>Coffee Bean - WS2 S123</t>
  </si>
  <si>
    <t>Cinnamon - WS2 S124</t>
  </si>
  <si>
    <t>Rich Cherry - WS2 S128</t>
  </si>
  <si>
    <t>Orange Walnut - WS2 S129</t>
  </si>
  <si>
    <t>WS2B10</t>
  </si>
  <si>
    <t>TW</t>
  </si>
  <si>
    <t>WS2SB10</t>
  </si>
  <si>
    <t>YO</t>
  </si>
  <si>
    <t>BU</t>
  </si>
  <si>
    <t>LB</t>
  </si>
  <si>
    <t>RO</t>
  </si>
  <si>
    <t xml:space="preserve">GIL </t>
  </si>
  <si>
    <t>TPR</t>
  </si>
  <si>
    <t>Orange Dye</t>
  </si>
  <si>
    <t>Black Dye</t>
  </si>
  <si>
    <t>Red Dye</t>
  </si>
  <si>
    <t>GIL</t>
  </si>
  <si>
    <t>MY</t>
  </si>
  <si>
    <t>QR</t>
  </si>
  <si>
    <t>QV</t>
  </si>
  <si>
    <t>UO</t>
  </si>
  <si>
    <t>TPY</t>
  </si>
  <si>
    <t>Yellow Dye</t>
  </si>
  <si>
    <t>Green Dye</t>
  </si>
  <si>
    <t>PB</t>
  </si>
  <si>
    <t>Brown Dye</t>
  </si>
  <si>
    <t>American Walnut</t>
  </si>
  <si>
    <t xml:space="preserve">Cherry </t>
  </si>
  <si>
    <t>Cinnamon</t>
  </si>
  <si>
    <t>Coffee Bean</t>
  </si>
  <si>
    <t>Country Pine</t>
  </si>
  <si>
    <t>Golden Oak</t>
  </si>
  <si>
    <t xml:space="preserve">Orange Walnut </t>
  </si>
  <si>
    <t>Rich Cherry</t>
  </si>
  <si>
    <t xml:space="preserve">Traditional Cherry </t>
  </si>
  <si>
    <t>Traditional Mahogany</t>
  </si>
  <si>
    <t xml:space="preserve">White </t>
  </si>
  <si>
    <t xml:space="preserve">Cinnamon </t>
  </si>
  <si>
    <t>White</t>
  </si>
  <si>
    <t>Autumn Harvest</t>
  </si>
  <si>
    <t>Black Walnut</t>
  </si>
  <si>
    <t>Heritage</t>
  </si>
  <si>
    <t>Blue Custom Stain</t>
  </si>
  <si>
    <t>WS2VB5</t>
  </si>
  <si>
    <t xml:space="preserve">Black Dye </t>
  </si>
  <si>
    <t>M300</t>
  </si>
  <si>
    <t>WS2VB6</t>
  </si>
  <si>
    <t>Grams</t>
  </si>
  <si>
    <t>48th</t>
  </si>
  <si>
    <t>96th</t>
  </si>
  <si>
    <t>Aged Olive</t>
  </si>
  <si>
    <t>BLK</t>
  </si>
  <si>
    <t>GRN</t>
  </si>
  <si>
    <t>BYEL</t>
  </si>
  <si>
    <t>Antique Oak</t>
  </si>
  <si>
    <t>ROX</t>
  </si>
  <si>
    <t>YOX</t>
  </si>
  <si>
    <t>RAW</t>
  </si>
  <si>
    <t>Brazilian Bean</t>
  </si>
  <si>
    <t>ORG</t>
  </si>
  <si>
    <t>Brown Ebony</t>
  </si>
  <si>
    <t>Charcoal</t>
  </si>
  <si>
    <t>Cherry</t>
  </si>
  <si>
    <t>RED</t>
  </si>
  <si>
    <t>Chestnut</t>
  </si>
  <si>
    <t>Classic Redwood</t>
  </si>
  <si>
    <t>Cordovan</t>
  </si>
  <si>
    <t>Distressed Pecan</t>
  </si>
  <si>
    <t>Early American</t>
  </si>
  <si>
    <t>Espresso</t>
  </si>
  <si>
    <t>Harvest Oak</t>
  </si>
  <si>
    <t>YEL</t>
  </si>
  <si>
    <t>Hazelnut</t>
  </si>
  <si>
    <t>Light Stain</t>
  </si>
  <si>
    <t>Malt Brown</t>
  </si>
  <si>
    <t>October Oak</t>
  </si>
  <si>
    <t>Old Manor Pine</t>
  </si>
  <si>
    <t>WHT</t>
  </si>
  <si>
    <t>Orange Walnut</t>
  </si>
  <si>
    <t>Rosewood</t>
  </si>
  <si>
    <t>Tobacco</t>
  </si>
  <si>
    <t>Toffee</t>
  </si>
  <si>
    <t>Traditional Cherry</t>
  </si>
  <si>
    <t>Venetian Oak</t>
  </si>
  <si>
    <t>Victorian Red</t>
  </si>
  <si>
    <t>Black</t>
  </si>
  <si>
    <t xml:space="preserve"> </t>
  </si>
  <si>
    <t>Drifted Ash</t>
  </si>
  <si>
    <t xml:space="preserve">Foggy Oak </t>
  </si>
  <si>
    <t>Soft Charcoal</t>
  </si>
  <si>
    <t>Worn Maple</t>
  </si>
  <si>
    <t>Beau Geste 24-18</t>
  </si>
  <si>
    <t>PG</t>
  </si>
  <si>
    <t>Black 25-17</t>
  </si>
  <si>
    <t>Blue Fog 26-22</t>
  </si>
  <si>
    <t>Captivating 24-14</t>
  </si>
  <si>
    <t>Chalk Gray 11-32</t>
  </si>
  <si>
    <t>Classic Grey</t>
  </si>
  <si>
    <t>Cloud of Winter 19-26</t>
  </si>
  <si>
    <t>Delft Blue 24-21</t>
  </si>
  <si>
    <t>Dependable 29-21</t>
  </si>
  <si>
    <t>Eucalyptus Leaf 23-20</t>
  </si>
  <si>
    <t>Ever Classic 32-24</t>
  </si>
  <si>
    <t>RU</t>
  </si>
  <si>
    <t>Half Tone 29-25</t>
  </si>
  <si>
    <t>Herbal Fresh 21-26</t>
  </si>
  <si>
    <t>Hyacinth Dream 22-10</t>
  </si>
  <si>
    <t>Kurdistan 32-13</t>
  </si>
  <si>
    <t>Quiet Time 29-18</t>
  </si>
  <si>
    <t>Red Rhythm 4-16</t>
  </si>
  <si>
    <t>Sailor Suit 27-16</t>
  </si>
  <si>
    <t>Steel Wool 33-14</t>
  </si>
  <si>
    <t>Trout 33-13</t>
  </si>
  <si>
    <t>Whale 14-25</t>
  </si>
  <si>
    <t>Wolf 25-20</t>
  </si>
  <si>
    <t>Cherry 235</t>
  </si>
  <si>
    <t>Colonial Maple 223</t>
  </si>
  <si>
    <t>Dark Walnut 2716</t>
  </si>
  <si>
    <t>Driftwood 2126</t>
  </si>
  <si>
    <t>Early American 230</t>
  </si>
  <si>
    <t>Ebony 2718</t>
  </si>
  <si>
    <t>Fruitwood 241</t>
  </si>
  <si>
    <t>Golden Oak 210B</t>
  </si>
  <si>
    <t>Golden Pecan 245</t>
  </si>
  <si>
    <t>Gun Stock 231</t>
  </si>
  <si>
    <t>Ipswitch Pine 221</t>
  </si>
  <si>
    <t>Jacobean 2750</t>
  </si>
  <si>
    <t>Natural 209</t>
  </si>
  <si>
    <t>Pickled Oak 260</t>
  </si>
  <si>
    <t>Provincial 211</t>
  </si>
  <si>
    <t>Puritan Pine 218</t>
  </si>
  <si>
    <t>Red Chestnut 232</t>
  </si>
  <si>
    <t>Red Mahogany 225</t>
  </si>
  <si>
    <t>Red Oak 215</t>
  </si>
  <si>
    <t>Sedona Red 222</t>
  </si>
  <si>
    <t>Special Walnut 224</t>
  </si>
  <si>
    <t>Minwax Color Match</t>
  </si>
  <si>
    <t>Classic Gray 2711</t>
  </si>
  <si>
    <t>WS2 S122</t>
  </si>
  <si>
    <t>WS2 S118</t>
  </si>
  <si>
    <t>WS2 S124</t>
  </si>
  <si>
    <t>WS2 S123</t>
  </si>
  <si>
    <t xml:space="preserve">Coffee Bean </t>
  </si>
  <si>
    <t>WS2 S115</t>
  </si>
  <si>
    <t xml:space="preserve">Country Pine </t>
  </si>
  <si>
    <t xml:space="preserve">Minwax Color Match </t>
  </si>
  <si>
    <t>English Chestnut 233</t>
  </si>
  <si>
    <t>WS2 S116</t>
  </si>
  <si>
    <t>Ipswich Pine 221</t>
  </si>
  <si>
    <t>No Tint</t>
  </si>
  <si>
    <t>WS2 S129</t>
  </si>
  <si>
    <t xml:space="preserve">Red Oak 215 </t>
  </si>
  <si>
    <t>WS2 S128</t>
  </si>
  <si>
    <t>WS2 S127</t>
  </si>
  <si>
    <t>WS2 S120</t>
  </si>
  <si>
    <t>Weathered Oak 270</t>
  </si>
  <si>
    <t>Discontinued</t>
  </si>
  <si>
    <t>MLC Red Mahogoany</t>
  </si>
  <si>
    <t>Café Cubano 7-25</t>
  </si>
  <si>
    <t>WS2WB29</t>
  </si>
  <si>
    <t>WS2LS10SL</t>
  </si>
  <si>
    <t>Gallon</t>
  </si>
  <si>
    <t>Oz</t>
  </si>
  <si>
    <t>100 Gram</t>
  </si>
  <si>
    <t>WS2M300</t>
  </si>
  <si>
    <t>WS2NB4</t>
  </si>
  <si>
    <t>WALNUT</t>
  </si>
  <si>
    <t>OD</t>
  </si>
  <si>
    <t>RD</t>
  </si>
  <si>
    <t>BLKD</t>
  </si>
  <si>
    <t>YD</t>
  </si>
  <si>
    <t>WS2M301</t>
  </si>
  <si>
    <t>CHERRY</t>
  </si>
  <si>
    <t>WS2M302</t>
  </si>
  <si>
    <t>DARK</t>
  </si>
  <si>
    <t>WS2M303</t>
  </si>
  <si>
    <t>MAHOGANY</t>
  </si>
  <si>
    <t>WS2M304</t>
  </si>
  <si>
    <t>OAK</t>
  </si>
  <si>
    <t>WS2M305</t>
  </si>
  <si>
    <t>DARK OAK</t>
  </si>
  <si>
    <t>WS2M306</t>
  </si>
  <si>
    <t>CORDOVAN</t>
  </si>
  <si>
    <t>WS2M307</t>
  </si>
  <si>
    <t>WS2M308</t>
  </si>
  <si>
    <t>YELLOW</t>
  </si>
  <si>
    <t>WS2M309</t>
  </si>
  <si>
    <t>ORANGE</t>
  </si>
  <si>
    <t>WS2M310</t>
  </si>
  <si>
    <t>BLUE</t>
  </si>
  <si>
    <t>BLUD</t>
  </si>
  <si>
    <t>WS2M311</t>
  </si>
  <si>
    <t>GREEN</t>
  </si>
  <si>
    <t>WS2M312</t>
  </si>
  <si>
    <t>BLACK</t>
  </si>
  <si>
    <t>BRND</t>
  </si>
  <si>
    <t>YELD</t>
  </si>
  <si>
    <t>ORAD</t>
  </si>
  <si>
    <t>REDD</t>
  </si>
  <si>
    <t>Traditional</t>
  </si>
  <si>
    <t>Mahogany</t>
  </si>
  <si>
    <t>Quart</t>
  </si>
  <si>
    <t>Remove 10 fl oz from base</t>
  </si>
  <si>
    <t>Remove 5 fl oz from base</t>
  </si>
  <si>
    <t>Remove 7 fl oz from base</t>
  </si>
  <si>
    <t>Remove 14 fl oz from base</t>
  </si>
  <si>
    <t>Remove 9 fl oz from base</t>
  </si>
  <si>
    <t>Remove 13 fl oz from base</t>
  </si>
  <si>
    <t>Remove 6 fl oz from base</t>
  </si>
  <si>
    <t>Remove 8 fl oz from base</t>
  </si>
  <si>
    <t>Remove 12 fl oz from base</t>
  </si>
  <si>
    <t>Remove 1 fl oz from base</t>
  </si>
  <si>
    <t>Remove 4 fl oz from base</t>
  </si>
  <si>
    <t>WS2 S112</t>
  </si>
  <si>
    <t>Special Walnut</t>
  </si>
  <si>
    <t>Burnt Sienna</t>
  </si>
  <si>
    <t>N22034</t>
  </si>
  <si>
    <t>N22090</t>
  </si>
  <si>
    <t>N22090 Furniture Glaze</t>
  </si>
  <si>
    <t>Burnt Umber</t>
  </si>
  <si>
    <t>Dark Chocolate</t>
  </si>
  <si>
    <t>Lamp Black</t>
  </si>
  <si>
    <t>Mocha</t>
  </si>
  <si>
    <t>Off White</t>
  </si>
  <si>
    <t>Raw Sienna</t>
  </si>
  <si>
    <t>Raw Umber</t>
  </si>
  <si>
    <t>Van Dyke Brown</t>
  </si>
  <si>
    <t>Warm Brown</t>
  </si>
  <si>
    <t xml:space="preserve">MC120117 Amazing Glaze III </t>
  </si>
  <si>
    <t>F5564</t>
  </si>
  <si>
    <t>MC120117</t>
  </si>
  <si>
    <r>
      <t xml:space="preserve">N22034 Vintage Glaze </t>
    </r>
    <r>
      <rPr>
        <b/>
        <sz val="14"/>
        <rFont val="Arial"/>
        <family val="2"/>
      </rPr>
      <t>OR</t>
    </r>
  </si>
  <si>
    <r>
      <t xml:space="preserve">F5564 Amazing Glaze </t>
    </r>
    <r>
      <rPr>
        <b/>
        <sz val="14"/>
        <rFont val="Arial"/>
        <family val="2"/>
      </rPr>
      <t>OR</t>
    </r>
  </si>
  <si>
    <t>MLC Woodsong II WS2NB4 Formulas</t>
  </si>
  <si>
    <t>MLC Woodsong II Microton Formulas</t>
  </si>
  <si>
    <r>
      <t xml:space="preserve">MLC WB Stain Formulas: WS2WB29 w/PURATONER - </t>
    </r>
    <r>
      <rPr>
        <b/>
        <sz val="14"/>
        <color rgb="FFFF0000"/>
        <rFont val="Arial"/>
        <family val="2"/>
      </rPr>
      <t>48ths</t>
    </r>
  </si>
  <si>
    <r>
      <t xml:space="preserve">MLC Stain Formulas for WS2LS10SL Stain Base - </t>
    </r>
    <r>
      <rPr>
        <b/>
        <sz val="14"/>
        <color rgb="FFFF0000"/>
        <rFont val="Arial"/>
        <family val="2"/>
      </rPr>
      <t>48ths</t>
    </r>
  </si>
  <si>
    <r>
      <t xml:space="preserve">Woodsong II Glaze Formulas: F5564 Amazing OR MC120117 Amazing III - </t>
    </r>
    <r>
      <rPr>
        <b/>
        <sz val="13"/>
        <color rgb="FFFF0000"/>
        <rFont val="Arial"/>
        <family val="2"/>
      </rPr>
      <t>48ths</t>
    </r>
  </si>
  <si>
    <r>
      <t xml:space="preserve">Woodsong II Glaze Formulas: N22030 Vintage or N22090 Furniture - </t>
    </r>
    <r>
      <rPr>
        <b/>
        <sz val="13"/>
        <color rgb="FFFF0000"/>
        <rFont val="Arial"/>
        <family val="2"/>
      </rPr>
      <t>48ths</t>
    </r>
  </si>
  <si>
    <r>
      <t xml:space="preserve">MLC Stain Formulas for WS2VB6 Stain Base - </t>
    </r>
    <r>
      <rPr>
        <b/>
        <sz val="14"/>
        <color rgb="FFFF0000"/>
        <rFont val="Arial"/>
        <family val="2"/>
      </rPr>
      <t>48ths</t>
    </r>
  </si>
  <si>
    <r>
      <t xml:space="preserve">MLC Stain Formulas for WS2B10 Stain Base - </t>
    </r>
    <r>
      <rPr>
        <b/>
        <sz val="14"/>
        <color rgb="FFFF0000"/>
        <rFont val="Arial"/>
        <family val="2"/>
      </rPr>
      <t>48ths</t>
    </r>
  </si>
  <si>
    <t>Captivating</t>
  </si>
  <si>
    <t>Chalk Gray</t>
  </si>
  <si>
    <t>Classic Gray</t>
  </si>
  <si>
    <t>Delft Blue</t>
  </si>
  <si>
    <t>Eucalyptus</t>
  </si>
  <si>
    <t>OY</t>
  </si>
  <si>
    <t>Ever Classic</t>
  </si>
  <si>
    <t>Herbal Fresh</t>
  </si>
  <si>
    <t>Leafy Bower</t>
  </si>
  <si>
    <t>Sailor Suit</t>
  </si>
  <si>
    <t>Red Rhythm</t>
  </si>
  <si>
    <t>Foggy Oak</t>
  </si>
  <si>
    <t>MLC Red Mahogany</t>
  </si>
  <si>
    <t>Black Walnut - WS2S114</t>
  </si>
  <si>
    <t>Remove 25 fl oz from base</t>
  </si>
  <si>
    <t>C16036</t>
  </si>
  <si>
    <t>Leafy Bower 23-18</t>
  </si>
  <si>
    <t>DC5</t>
  </si>
  <si>
    <t>DC6</t>
  </si>
  <si>
    <t>FRUITWOOD</t>
  </si>
  <si>
    <t>CHOCOLATE BROWNIE</t>
  </si>
  <si>
    <t>DC7</t>
  </si>
  <si>
    <t>HARVEST</t>
  </si>
  <si>
    <t>DC1</t>
  </si>
  <si>
    <t>DC2</t>
  </si>
  <si>
    <t>DC4</t>
  </si>
  <si>
    <t>WS2DPS10</t>
  </si>
  <si>
    <t>S-14</t>
  </si>
  <si>
    <t>MICHAELS CHERRY</t>
  </si>
  <si>
    <t>OCS 113 - 5 GAL</t>
  </si>
  <si>
    <t>OCS 102 - 1 GAL</t>
  </si>
  <si>
    <t>DC3</t>
  </si>
  <si>
    <t>MX</t>
  </si>
  <si>
    <t>SEELY</t>
  </si>
  <si>
    <t>OCS 104 - 5 GAL</t>
  </si>
  <si>
    <t>WASHINGTON CHERRY</t>
  </si>
  <si>
    <t>ACRES</t>
  </si>
  <si>
    <t>OCS 116 - 1 GAL</t>
  </si>
  <si>
    <t>OCS 106 - 1 GAL</t>
  </si>
  <si>
    <t>ANTIQUE SLATE</t>
  </si>
  <si>
    <t>DC8</t>
  </si>
  <si>
    <t>ASBURY</t>
  </si>
  <si>
    <t>BING CHERRY</t>
  </si>
  <si>
    <t>OCS 118 - 1 GAL</t>
  </si>
  <si>
    <t>OCS 117 - 1 GAL</t>
  </si>
  <si>
    <t>OCS 229 - 1 GAL</t>
  </si>
  <si>
    <t>BOSTON</t>
  </si>
  <si>
    <t>OCS 111 - 1 GAL</t>
  </si>
  <si>
    <t>CAPPUCCINO</t>
  </si>
  <si>
    <t>OCS 119 - 1 GAL</t>
  </si>
  <si>
    <t>COFFEE</t>
  </si>
  <si>
    <t>OCS 226 - 1 GAL</t>
  </si>
  <si>
    <t>OCS 113 - 1 GAL</t>
  </si>
  <si>
    <t>MISSION</t>
  </si>
  <si>
    <t>ONYX</t>
  </si>
  <si>
    <t>OCS 230 - 1 GAL</t>
  </si>
  <si>
    <t>RICH CHERRY</t>
  </si>
  <si>
    <t>RICH TOBACCO</t>
  </si>
  <si>
    <t>OCS 228 - 1 GAL</t>
  </si>
  <si>
    <t>OCS 227 - 1 GAL</t>
  </si>
  <si>
    <t>SMOKE</t>
  </si>
  <si>
    <t>SWOGER OAK</t>
  </si>
  <si>
    <t>OCS  1 GAL</t>
  </si>
  <si>
    <t>OCS 122 COCOA - 1 GAL</t>
  </si>
  <si>
    <t>OCS 108 - 1 GAL</t>
  </si>
  <si>
    <t>OCS 103 - 1 GAL</t>
  </si>
  <si>
    <t>OCS 107 - 1 GAL</t>
  </si>
  <si>
    <t>OCS 225 - 1 GAL</t>
  </si>
  <si>
    <t>OCS 121 - 1 GAL</t>
  </si>
  <si>
    <t xml:space="preserve"> Formulas for EU40336 Euro X Impregnating Stain</t>
  </si>
  <si>
    <t>GRAMS</t>
  </si>
  <si>
    <t>OZ</t>
  </si>
  <si>
    <t>48TH</t>
  </si>
  <si>
    <t>96TH</t>
  </si>
  <si>
    <t>Brown Chestnut</t>
  </si>
  <si>
    <t>EU40336</t>
  </si>
  <si>
    <t>EU40331</t>
  </si>
  <si>
    <t>EU40334</t>
  </si>
  <si>
    <t>Butternut</t>
  </si>
  <si>
    <t>EU40333</t>
  </si>
  <si>
    <t>Deep Cherry</t>
  </si>
  <si>
    <t>EU40335</t>
  </si>
  <si>
    <t>Light Walnut</t>
  </si>
  <si>
    <t>EU40332</t>
  </si>
  <si>
    <t>Manor Brown</t>
  </si>
  <si>
    <t>Royal Mahogany</t>
  </si>
  <si>
    <t>Warm Cedar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</si>
</sst>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"/>
  </numFmts>
  <fonts count="25" x14ac:knownFonts="1">
    <font>
      <sz val="10"/>
      <name val="Arial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4"/>
      <color rgb="FFFF0000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b/>
      <u/>
      <sz val="14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u/>
      <sz val="20"/>
      <name val="Arial"/>
      <family val="2"/>
    </font>
    <font>
      <b/>
      <i/>
      <u/>
      <sz val="20"/>
      <name val="Times New Roman"/>
      <family val="1"/>
    </font>
    <font>
      <sz val="9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Fill="1" applyBorder="1"/>
    <xf numFmtId="0" fontId="1" fillId="0" borderId="0" xfId="0" applyFont="1" applyFill="1"/>
    <xf numFmtId="0" fontId="1" fillId="0" borderId="1" xfId="0" applyFont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Border="1"/>
    <xf numFmtId="2" fontId="1" fillId="0" borderId="0" xfId="0" applyNumberFormat="1" applyFont="1" applyFill="1" applyBorder="1"/>
    <xf numFmtId="1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2" fontId="1" fillId="0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Border="1"/>
    <xf numFmtId="2" fontId="1" fillId="0" borderId="0" xfId="0" applyNumberFormat="1" applyFont="1"/>
    <xf numFmtId="2" fontId="3" fillId="0" borderId="0" xfId="0" applyNumberFormat="1" applyFont="1"/>
    <xf numFmtId="0" fontId="1" fillId="0" borderId="0" xfId="0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4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2" fontId="1" fillId="0" borderId="3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1" xfId="0" applyFont="1" applyFill="1" applyBorder="1" applyAlignment="1"/>
    <xf numFmtId="0" fontId="3" fillId="0" borderId="0" xfId="0" applyFont="1" applyAlignment="1"/>
    <xf numFmtId="2" fontId="1" fillId="0" borderId="0" xfId="0" applyNumberFormat="1" applyFont="1" applyAlignment="1"/>
    <xf numFmtId="2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164" fontId="3" fillId="0" borderId="0" xfId="0" applyNumberFormat="1" applyFont="1" applyBorder="1" applyAlignment="1">
      <alignment horizontal="right"/>
    </xf>
    <xf numFmtId="16" fontId="1" fillId="0" borderId="1" xfId="0" applyNumberFormat="1" applyFont="1" applyBorder="1"/>
    <xf numFmtId="0" fontId="3" fillId="0" borderId="0" xfId="1" applyFont="1" applyAlignment="1">
      <alignment horizontal="left"/>
    </xf>
    <xf numFmtId="0" fontId="1" fillId="0" borderId="0" xfId="1" applyFont="1"/>
    <xf numFmtId="165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/>
    <xf numFmtId="0" fontId="1" fillId="0" borderId="4" xfId="1" applyFont="1" applyBorder="1"/>
    <xf numFmtId="165" fontId="1" fillId="0" borderId="4" xfId="1" applyNumberFormat="1" applyFont="1" applyBorder="1"/>
    <xf numFmtId="0" fontId="1" fillId="0" borderId="5" xfId="1" applyFont="1" applyBorder="1"/>
    <xf numFmtId="165" fontId="1" fillId="0" borderId="5" xfId="1" applyNumberFormat="1" applyFont="1" applyBorder="1"/>
    <xf numFmtId="0" fontId="1" fillId="0" borderId="6" xfId="1" applyFont="1" applyBorder="1"/>
    <xf numFmtId="165" fontId="1" fillId="0" borderId="6" xfId="1" applyNumberFormat="1" applyFont="1" applyBorder="1"/>
    <xf numFmtId="165" fontId="1" fillId="0" borderId="0" xfId="1" applyNumberFormat="1" applyFont="1"/>
    <xf numFmtId="0" fontId="1" fillId="0" borderId="7" xfId="1" applyFont="1" applyBorder="1"/>
    <xf numFmtId="165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3" fillId="0" borderId="0" xfId="1" applyFont="1" applyBorder="1"/>
    <xf numFmtId="0" fontId="1" fillId="0" borderId="0" xfId="1" applyFont="1" applyBorder="1"/>
    <xf numFmtId="165" fontId="1" fillId="0" borderId="0" xfId="1" applyNumberFormat="1" applyFont="1" applyBorder="1"/>
    <xf numFmtId="0" fontId="1" fillId="0" borderId="0" xfId="1" applyFont="1" applyBorder="1" applyAlignment="1">
      <alignment horizontal="right"/>
    </xf>
    <xf numFmtId="0" fontId="1" fillId="0" borderId="8" xfId="1" applyFont="1" applyBorder="1"/>
    <xf numFmtId="165" fontId="1" fillId="0" borderId="9" xfId="1" applyNumberFormat="1" applyFont="1" applyBorder="1"/>
    <xf numFmtId="165" fontId="1" fillId="0" borderId="10" xfId="1" applyNumberFormat="1" applyFont="1" applyBorder="1"/>
    <xf numFmtId="0" fontId="1" fillId="0" borderId="11" xfId="1" applyFont="1" applyBorder="1"/>
    <xf numFmtId="165" fontId="1" fillId="0" borderId="1" xfId="1" applyNumberFormat="1" applyFont="1" applyBorder="1"/>
    <xf numFmtId="165" fontId="1" fillId="0" borderId="12" xfId="1" applyNumberFormat="1" applyFont="1" applyBorder="1"/>
    <xf numFmtId="0" fontId="1" fillId="0" borderId="13" xfId="1" applyFont="1" applyBorder="1"/>
    <xf numFmtId="165" fontId="1" fillId="0" borderId="14" xfId="1" applyNumberFormat="1" applyFont="1" applyBorder="1"/>
    <xf numFmtId="165" fontId="1" fillId="0" borderId="15" xfId="1" applyNumberFormat="1" applyFont="1" applyBorder="1"/>
    <xf numFmtId="0" fontId="6" fillId="0" borderId="0" xfId="0" applyFont="1"/>
    <xf numFmtId="0" fontId="6" fillId="0" borderId="0" xfId="0" applyFont="1" applyFill="1"/>
    <xf numFmtId="0" fontId="6" fillId="0" borderId="0" xfId="0" applyFont="1" applyBorder="1"/>
    <xf numFmtId="0" fontId="7" fillId="0" borderId="0" xfId="0" applyFont="1"/>
    <xf numFmtId="0" fontId="8" fillId="0" borderId="0" xfId="0" applyFont="1"/>
    <xf numFmtId="2" fontId="1" fillId="0" borderId="1" xfId="0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left"/>
    </xf>
    <xf numFmtId="0" fontId="10" fillId="0" borderId="0" xfId="0" applyFont="1"/>
    <xf numFmtId="0" fontId="11" fillId="0" borderId="0" xfId="1" applyFont="1" applyAlignment="1">
      <alignment horizontal="left"/>
    </xf>
    <xf numFmtId="0" fontId="0" fillId="0" borderId="1" xfId="0" applyBorder="1"/>
    <xf numFmtId="0" fontId="10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0" fontId="13" fillId="0" borderId="0" xfId="0" applyFont="1"/>
    <xf numFmtId="0" fontId="10" fillId="0" borderId="1" xfId="0" applyFont="1" applyBorder="1"/>
    <xf numFmtId="2" fontId="10" fillId="0" borderId="1" xfId="0" applyNumberFormat="1" applyFont="1" applyBorder="1"/>
    <xf numFmtId="0" fontId="14" fillId="0" borderId="0" xfId="0" applyFont="1"/>
    <xf numFmtId="14" fontId="10" fillId="0" borderId="0" xfId="0" applyNumberFormat="1" applyFont="1" applyBorder="1"/>
    <xf numFmtId="0" fontId="13" fillId="0" borderId="0" xfId="0" applyFont="1" applyBorder="1"/>
    <xf numFmtId="0" fontId="10" fillId="0" borderId="0" xfId="0" applyFont="1" applyBorder="1" applyAlignment="1">
      <alignment horizontal="right"/>
    </xf>
    <xf numFmtId="2" fontId="10" fillId="0" borderId="0" xfId="0" applyNumberFormat="1" applyFont="1" applyBorder="1"/>
    <xf numFmtId="0" fontId="10" fillId="0" borderId="0" xfId="0" applyFont="1" applyFill="1" applyBorder="1"/>
    <xf numFmtId="0" fontId="15" fillId="0" borderId="0" xfId="0" applyFont="1" applyBorder="1" applyAlignment="1"/>
    <xf numFmtId="164" fontId="15" fillId="0" borderId="0" xfId="0" applyNumberFormat="1" applyFont="1" applyBorder="1" applyAlignment="1">
      <alignment horizontal="right"/>
    </xf>
    <xf numFmtId="0" fontId="8" fillId="0" borderId="1" xfId="0" applyFont="1" applyBorder="1"/>
    <xf numFmtId="2" fontId="8" fillId="0" borderId="1" xfId="0" applyNumberFormat="1" applyFont="1" applyBorder="1"/>
    <xf numFmtId="0" fontId="8" fillId="0" borderId="1" xfId="0" applyFont="1" applyFill="1" applyBorder="1"/>
    <xf numFmtId="0" fontId="16" fillId="0" borderId="0" xfId="0" applyFont="1"/>
    <xf numFmtId="0" fontId="5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17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2" fontId="0" fillId="0" borderId="0" xfId="0" applyNumberForma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vertical="top"/>
    </xf>
  </cellXfs>
  <cellStyles count="2">
    <cellStyle name="Normal" xfId="0" builtinId="0"/>
    <cellStyle name="Normal 2" xfId="1" xr:uid="{9D550F9B-5EBA-4592-9817-0C9F7958EB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228873</xdr:colOff>
      <xdr:row>0</xdr:row>
      <xdr:rowOff>124883</xdr:rowOff>
    </xdr:from>
    <xdr:to>
      <xdr:col>0</xdr:col>
      <xdr:colOff>2397125</xdr:colOff>
      <xdr:row>2</xdr:row>
      <xdr:rowOff>169157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873" y="124883"/>
          <a:ext cx="2168252" cy="5109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162756</xdr:rowOff>
    </xdr:from>
    <xdr:to>
      <xdr:col>0</xdr:col>
      <xdr:colOff>2362200</xdr:colOff>
      <xdr:row>2</xdr:row>
      <xdr:rowOff>165541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9C8032-3538-4DBC-B3C3-70D2ECEC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01" y="162756"/>
          <a:ext cx="2311399" cy="4599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0</xdr:col>
      <xdr:colOff>2408002</xdr:colOff>
      <xdr:row>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A2EA0A-3431-4ADC-82AF-E6787C43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42875"/>
          <a:ext cx="2379427" cy="479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260350</xdr:colOff>
      <xdr:row>0</xdr:row>
      <xdr:rowOff>132875</xdr:rowOff>
    </xdr:from>
    <xdr:to>
      <xdr:col>0</xdr:col>
      <xdr:colOff>2400300</xdr:colOff>
      <xdr:row>2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10A575-6232-4D28-BCF8-DC3D932A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350" y="132875"/>
          <a:ext cx="2139950" cy="4926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120649</xdr:rowOff>
    </xdr:from>
    <xdr:to>
      <xdr:col>0</xdr:col>
      <xdr:colOff>2362200</xdr:colOff>
      <xdr:row>2</xdr:row>
      <xdr:rowOff>184412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2751E3-CBED-45FC-B9BE-5C5658881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950" y="120649"/>
          <a:ext cx="2254250" cy="520963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120650</xdr:rowOff>
    </xdr:from>
    <xdr:to>
      <xdr:col>0</xdr:col>
      <xdr:colOff>2266950</xdr:colOff>
      <xdr:row>2</xdr:row>
      <xdr:rowOff>162400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17BCB9-42D9-4337-97A6-BC6D4768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950" y="120650"/>
          <a:ext cx="2159000" cy="4926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144344</xdr:rowOff>
    </xdr:from>
    <xdr:to>
      <xdr:col>0</xdr:col>
      <xdr:colOff>2390775</xdr:colOff>
      <xdr:row>2</xdr:row>
      <xdr:rowOff>114123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827630-9D46-49D7-8BA0-7FB89A9B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6" y="144344"/>
          <a:ext cx="2305049" cy="436504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2638425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579AB0-5A52-4AF4-9185-B03BF9A0C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6200"/>
          <a:ext cx="2362200" cy="5810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2524125</xdr:colOff>
      <xdr:row>1</xdr:row>
      <xdr:rowOff>47625</xdr:rowOff>
    </xdr:from>
    <xdr:to>
      <xdr:col>7</xdr:col>
      <xdr:colOff>8965</xdr:colOff>
      <xdr:row>6</xdr:row>
      <xdr:rowOff>150719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4D60A5-D637-46F6-BBE3-9A64776DD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3725" y="209550"/>
          <a:ext cx="3628465" cy="9127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109"/>
  <sheetViews>
    <sheetView tabSelected="1" zoomScaleNormal="100" zoomScalePageLayoutView="57" workbookViewId="0">
      <selection activeCell="A370" sqref="A370"/>
    </sheetView>
  </sheetViews>
  <sheetFormatPr defaultColWidth="9.1796875" defaultRowHeight="19" customHeight="1" x14ac:dyDescent="0.4"/>
  <cols>
    <col min="1" max="1" width="36.54296875" style="23" customWidth="1"/>
    <col min="2" max="2" width="16" style="19" bestFit="1" customWidth="1"/>
    <col min="3" max="3" width="14.54296875" style="45" customWidth="1"/>
    <col min="4" max="6" width="6.54296875" style="45" customWidth="1"/>
    <col min="7" max="7" width="4.54296875" style="23" customWidth="1"/>
    <col min="8" max="8" width="16" style="56" bestFit="1" customWidth="1"/>
    <col min="9" max="9" width="14.54296875" style="42" customWidth="1"/>
    <col min="10" max="10" width="17.81640625" style="29" customWidth="1"/>
    <col min="11" max="11" width="6.453125" style="23" customWidth="1"/>
    <col min="12" max="12" width="6.26953125" style="19" customWidth="1"/>
    <col min="13" max="13" width="6.26953125" style="23" customWidth="1"/>
    <col min="14" max="14" width="5.54296875" style="23" customWidth="1"/>
    <col min="15" max="16384" width="9.1796875" style="23"/>
  </cols>
  <sheetData>
    <row r="2" spans="1:15" ht="18" x14ac:dyDescent="0.4">
      <c r="B2" s="62" t="s">
        <v>266</v>
      </c>
    </row>
    <row r="4" spans="1:15" ht="19" customHeight="1" x14ac:dyDescent="0.4">
      <c r="B4" s="67" t="s">
        <v>187</v>
      </c>
      <c r="C4" s="68" t="s">
        <v>73</v>
      </c>
      <c r="D4" s="68" t="s">
        <v>188</v>
      </c>
      <c r="E4" s="68" t="s">
        <v>74</v>
      </c>
      <c r="F4" s="68" t="s">
        <v>75</v>
      </c>
      <c r="G4" s="69"/>
      <c r="H4" s="70" t="s">
        <v>189</v>
      </c>
      <c r="I4" s="71" t="s">
        <v>73</v>
      </c>
      <c r="J4" s="18"/>
      <c r="K4" s="17"/>
      <c r="L4" s="17"/>
      <c r="M4" s="17"/>
      <c r="N4" s="17"/>
      <c r="O4" s="17"/>
    </row>
    <row r="5" spans="1:15" ht="19" customHeight="1" x14ac:dyDescent="0.4">
      <c r="A5" s="3" t="s">
        <v>0</v>
      </c>
      <c r="B5" s="31" t="s">
        <v>32</v>
      </c>
      <c r="C5" s="47">
        <v>2514.75</v>
      </c>
      <c r="D5" s="11">
        <v>105</v>
      </c>
      <c r="E5" s="6"/>
      <c r="F5" s="6"/>
      <c r="G5" s="1"/>
      <c r="H5" s="57" t="s">
        <v>30</v>
      </c>
      <c r="I5" s="43">
        <v>100</v>
      </c>
    </row>
    <row r="6" spans="1:15" ht="19" customHeight="1" x14ac:dyDescent="0.4">
      <c r="B6" s="31" t="s">
        <v>34</v>
      </c>
      <c r="C6" s="47">
        <v>70.95</v>
      </c>
      <c r="D6" s="6">
        <v>1</v>
      </c>
      <c r="E6" s="6">
        <v>34</v>
      </c>
      <c r="F6" s="6"/>
      <c r="G6" s="1"/>
      <c r="H6" s="57" t="s">
        <v>34</v>
      </c>
      <c r="I6" s="43">
        <v>2.96</v>
      </c>
      <c r="K6" s="1"/>
      <c r="L6" s="1"/>
      <c r="M6" s="1"/>
      <c r="N6" s="1"/>
    </row>
    <row r="7" spans="1:15" ht="19" customHeight="1" x14ac:dyDescent="0.4">
      <c r="A7" s="102" t="s">
        <v>228</v>
      </c>
      <c r="B7" s="31" t="s">
        <v>42</v>
      </c>
      <c r="C7" s="47">
        <v>400.34</v>
      </c>
      <c r="D7" s="6">
        <v>15</v>
      </c>
      <c r="E7" s="6">
        <v>28</v>
      </c>
      <c r="F7" s="6"/>
      <c r="G7" s="1"/>
      <c r="H7" s="57" t="s">
        <v>42</v>
      </c>
      <c r="I7" s="43">
        <v>16.72</v>
      </c>
      <c r="K7" s="26"/>
      <c r="L7" s="28"/>
      <c r="M7" s="26"/>
      <c r="N7" s="26"/>
    </row>
    <row r="8" spans="1:15" ht="19" customHeight="1" x14ac:dyDescent="0.4">
      <c r="A8" s="103"/>
      <c r="B8" s="31" t="s">
        <v>38</v>
      </c>
      <c r="C8" s="47">
        <v>18.75</v>
      </c>
      <c r="D8" s="6"/>
      <c r="E8" s="6">
        <v>24</v>
      </c>
      <c r="F8" s="6"/>
      <c r="G8" s="1"/>
      <c r="H8" s="57" t="s">
        <v>38</v>
      </c>
      <c r="I8" s="43">
        <v>0.78</v>
      </c>
      <c r="K8" s="27"/>
      <c r="L8" s="26"/>
      <c r="M8" s="26"/>
      <c r="N8" s="26"/>
    </row>
    <row r="9" spans="1:15" ht="19" customHeight="1" x14ac:dyDescent="0.4">
      <c r="B9" s="31" t="s">
        <v>33</v>
      </c>
      <c r="C9" s="47">
        <v>88.22</v>
      </c>
      <c r="D9" s="6">
        <v>1</v>
      </c>
      <c r="E9" s="6">
        <v>40</v>
      </c>
      <c r="F9" s="6"/>
      <c r="G9" s="1"/>
      <c r="H9" s="57" t="s">
        <v>33</v>
      </c>
      <c r="I9" s="43">
        <v>3.68</v>
      </c>
      <c r="K9" s="27"/>
      <c r="L9" s="26"/>
      <c r="M9" s="26"/>
      <c r="N9" s="26"/>
    </row>
    <row r="10" spans="1:15" ht="19" customHeight="1" x14ac:dyDescent="0.4">
      <c r="B10" s="31" t="s">
        <v>40</v>
      </c>
      <c r="C10" s="47">
        <v>93.5</v>
      </c>
      <c r="D10" s="6"/>
      <c r="E10" s="6"/>
      <c r="F10" s="6"/>
      <c r="H10" s="57" t="s">
        <v>40</v>
      </c>
      <c r="I10" s="43">
        <v>3.91</v>
      </c>
      <c r="K10" s="27"/>
      <c r="L10" s="26"/>
      <c r="M10" s="26"/>
      <c r="N10" s="26"/>
    </row>
    <row r="11" spans="1:15" ht="19" customHeight="1" x14ac:dyDescent="0.4">
      <c r="B11" s="28"/>
      <c r="C11" s="32"/>
      <c r="D11" s="32"/>
      <c r="E11" s="32"/>
      <c r="F11" s="32"/>
      <c r="H11" s="59"/>
      <c r="K11" s="27"/>
      <c r="L11" s="26"/>
      <c r="M11" s="26"/>
      <c r="N11" s="26"/>
    </row>
    <row r="12" spans="1:15" ht="19" customHeight="1" x14ac:dyDescent="0.4">
      <c r="B12" s="67" t="s">
        <v>187</v>
      </c>
      <c r="C12" s="68" t="s">
        <v>73</v>
      </c>
      <c r="D12" s="68" t="s">
        <v>188</v>
      </c>
      <c r="E12" s="68" t="s">
        <v>74</v>
      </c>
      <c r="F12" s="68" t="s">
        <v>75</v>
      </c>
      <c r="G12" s="69"/>
      <c r="H12" s="70" t="s">
        <v>189</v>
      </c>
      <c r="I12" s="71" t="s">
        <v>73</v>
      </c>
      <c r="K12" s="27"/>
      <c r="L12" s="26"/>
      <c r="M12" s="26"/>
      <c r="N12" s="26"/>
    </row>
    <row r="13" spans="1:15" ht="19" customHeight="1" x14ac:dyDescent="0.4">
      <c r="A13" s="3" t="s">
        <v>52</v>
      </c>
      <c r="B13" s="31" t="s">
        <v>32</v>
      </c>
      <c r="C13" s="47">
        <v>2634.5</v>
      </c>
      <c r="D13" s="6">
        <v>110</v>
      </c>
      <c r="E13" s="6"/>
      <c r="F13" s="6"/>
      <c r="H13" s="57" t="s">
        <v>30</v>
      </c>
      <c r="I13" s="43">
        <v>100</v>
      </c>
      <c r="K13" s="27"/>
      <c r="L13" s="26"/>
      <c r="M13" s="26"/>
      <c r="N13" s="26"/>
    </row>
    <row r="14" spans="1:15" ht="19" customHeight="1" x14ac:dyDescent="0.4">
      <c r="A14" s="16" t="s">
        <v>164</v>
      </c>
      <c r="B14" s="31" t="s">
        <v>34</v>
      </c>
      <c r="C14" s="47">
        <v>484.52</v>
      </c>
      <c r="D14" s="6">
        <v>11</v>
      </c>
      <c r="E14" s="6">
        <v>32</v>
      </c>
      <c r="F14" s="6"/>
      <c r="H14" s="57" t="s">
        <v>34</v>
      </c>
      <c r="I14" s="43">
        <v>20.72</v>
      </c>
      <c r="K14" s="26"/>
      <c r="L14" s="28"/>
      <c r="M14" s="26"/>
      <c r="N14" s="26"/>
    </row>
    <row r="15" spans="1:15" ht="19" customHeight="1" x14ac:dyDescent="0.4">
      <c r="A15" s="102" t="s">
        <v>229</v>
      </c>
      <c r="B15" s="31" t="s">
        <v>35</v>
      </c>
      <c r="C15" s="47">
        <v>136.71</v>
      </c>
      <c r="D15" s="6">
        <v>4</v>
      </c>
      <c r="E15" s="6">
        <v>5</v>
      </c>
      <c r="F15" s="6"/>
      <c r="H15" s="57" t="s">
        <v>35</v>
      </c>
      <c r="I15" s="43">
        <v>5.85</v>
      </c>
      <c r="K15" s="26"/>
      <c r="L15" s="28"/>
      <c r="M15" s="26"/>
      <c r="N15" s="26"/>
    </row>
    <row r="16" spans="1:15" ht="19" customHeight="1" x14ac:dyDescent="0.4">
      <c r="A16" s="102"/>
      <c r="B16" s="31" t="s">
        <v>36</v>
      </c>
      <c r="C16" s="47">
        <v>106.74</v>
      </c>
      <c r="D16" s="6">
        <v>1</v>
      </c>
      <c r="E16" s="6">
        <v>40</v>
      </c>
      <c r="F16" s="6"/>
      <c r="H16" s="57" t="s">
        <v>36</v>
      </c>
      <c r="I16" s="43">
        <v>4.57</v>
      </c>
      <c r="K16" s="27"/>
      <c r="L16" s="26"/>
      <c r="M16" s="26"/>
      <c r="N16" s="26"/>
    </row>
    <row r="17" spans="1:14" ht="19" customHeight="1" x14ac:dyDescent="0.4">
      <c r="B17" s="21"/>
      <c r="C17" s="48"/>
      <c r="D17" s="49"/>
      <c r="E17" s="49"/>
      <c r="F17" s="49"/>
      <c r="G17" s="26"/>
      <c r="H17" s="60"/>
      <c r="I17" s="44"/>
      <c r="K17" s="27"/>
      <c r="L17" s="26"/>
      <c r="M17" s="26"/>
      <c r="N17" s="26"/>
    </row>
    <row r="18" spans="1:14" ht="19" customHeight="1" x14ac:dyDescent="0.4">
      <c r="A18" s="26"/>
      <c r="B18" s="67" t="s">
        <v>187</v>
      </c>
      <c r="C18" s="68" t="s">
        <v>73</v>
      </c>
      <c r="D18" s="68" t="s">
        <v>188</v>
      </c>
      <c r="E18" s="68" t="s">
        <v>74</v>
      </c>
      <c r="F18" s="68" t="s">
        <v>75</v>
      </c>
      <c r="G18" s="69"/>
      <c r="H18" s="70" t="s">
        <v>189</v>
      </c>
      <c r="I18" s="71" t="s">
        <v>73</v>
      </c>
      <c r="K18" s="27"/>
      <c r="L18" s="26"/>
      <c r="M18" s="26"/>
      <c r="N18" s="26"/>
    </row>
    <row r="19" spans="1:14" ht="19" customHeight="1" x14ac:dyDescent="0.4">
      <c r="A19" s="3" t="s">
        <v>1</v>
      </c>
      <c r="B19" s="31" t="s">
        <v>32</v>
      </c>
      <c r="C19" s="47">
        <v>2754.25</v>
      </c>
      <c r="D19" s="6">
        <v>115</v>
      </c>
      <c r="E19" s="6"/>
      <c r="F19" s="6"/>
      <c r="G19" s="26"/>
      <c r="H19" s="57" t="s">
        <v>30</v>
      </c>
      <c r="I19" s="43">
        <v>100</v>
      </c>
      <c r="K19" s="27"/>
      <c r="L19" s="26"/>
      <c r="M19" s="26"/>
      <c r="N19" s="26"/>
    </row>
    <row r="20" spans="1:14" ht="19" customHeight="1" x14ac:dyDescent="0.4">
      <c r="B20" s="31" t="s">
        <v>34</v>
      </c>
      <c r="C20" s="47">
        <v>38.93</v>
      </c>
      <c r="D20" s="6"/>
      <c r="E20" s="6">
        <v>45</v>
      </c>
      <c r="F20" s="6"/>
      <c r="G20" s="26"/>
      <c r="H20" s="57" t="s">
        <v>34</v>
      </c>
      <c r="I20" s="43">
        <v>1.36</v>
      </c>
      <c r="K20" s="27"/>
      <c r="L20" s="26"/>
      <c r="M20" s="26"/>
      <c r="N20" s="26"/>
    </row>
    <row r="21" spans="1:14" ht="19" customHeight="1" x14ac:dyDescent="0.4">
      <c r="B21" s="31" t="s">
        <v>35</v>
      </c>
      <c r="C21" s="47">
        <v>9.02</v>
      </c>
      <c r="D21" s="6"/>
      <c r="E21" s="6">
        <v>13</v>
      </c>
      <c r="F21" s="6"/>
      <c r="G21" s="26"/>
      <c r="H21" s="57" t="s">
        <v>35</v>
      </c>
      <c r="I21" s="43">
        <v>0.31</v>
      </c>
      <c r="K21" s="27"/>
      <c r="L21" s="26"/>
      <c r="M21" s="26"/>
      <c r="N21" s="26"/>
    </row>
    <row r="22" spans="1:14" ht="19" customHeight="1" x14ac:dyDescent="0.4">
      <c r="B22" s="31" t="s">
        <v>36</v>
      </c>
      <c r="C22" s="47">
        <v>6.67</v>
      </c>
      <c r="D22" s="6"/>
      <c r="E22" s="6">
        <v>5</v>
      </c>
      <c r="F22" s="6">
        <v>1</v>
      </c>
      <c r="G22" s="26"/>
      <c r="H22" s="57" t="s">
        <v>36</v>
      </c>
      <c r="I22" s="43">
        <v>0.23</v>
      </c>
      <c r="K22" s="26"/>
      <c r="L22" s="28"/>
      <c r="M22" s="26"/>
      <c r="N22" s="26"/>
    </row>
    <row r="23" spans="1:14" ht="19" customHeight="1" x14ac:dyDescent="0.4">
      <c r="B23" s="31" t="s">
        <v>33</v>
      </c>
      <c r="C23" s="47">
        <v>141.35</v>
      </c>
      <c r="D23" s="6">
        <v>2</v>
      </c>
      <c r="E23" s="6">
        <v>45</v>
      </c>
      <c r="F23" s="6"/>
      <c r="G23" s="26"/>
      <c r="H23" s="57" t="s">
        <v>33</v>
      </c>
      <c r="I23" s="43">
        <v>4.93</v>
      </c>
      <c r="K23" s="26"/>
      <c r="L23" s="28"/>
      <c r="M23" s="26"/>
      <c r="N23" s="26"/>
    </row>
    <row r="24" spans="1:14" ht="19" customHeight="1" x14ac:dyDescent="0.4">
      <c r="B24" s="28"/>
      <c r="C24" s="50"/>
      <c r="D24" s="32"/>
      <c r="E24" s="32"/>
      <c r="F24" s="32"/>
      <c r="G24" s="26"/>
      <c r="H24" s="59"/>
      <c r="K24" s="27"/>
      <c r="L24" s="26"/>
      <c r="M24" s="26"/>
      <c r="N24" s="26"/>
    </row>
    <row r="25" spans="1:14" ht="19" customHeight="1" x14ac:dyDescent="0.4">
      <c r="B25" s="67" t="s">
        <v>187</v>
      </c>
      <c r="C25" s="68" t="s">
        <v>73</v>
      </c>
      <c r="D25" s="68" t="s">
        <v>188</v>
      </c>
      <c r="E25" s="68" t="s">
        <v>74</v>
      </c>
      <c r="F25" s="68" t="s">
        <v>75</v>
      </c>
      <c r="G25" s="69"/>
      <c r="H25" s="70" t="s">
        <v>189</v>
      </c>
      <c r="I25" s="71" t="s">
        <v>73</v>
      </c>
      <c r="J25" s="23"/>
      <c r="K25" s="27"/>
      <c r="L25" s="26"/>
      <c r="M25" s="26"/>
      <c r="N25" s="26"/>
    </row>
    <row r="26" spans="1:14" ht="19" customHeight="1" x14ac:dyDescent="0.4">
      <c r="A26" s="3" t="s">
        <v>65</v>
      </c>
      <c r="B26" s="31" t="s">
        <v>32</v>
      </c>
      <c r="C26" s="47">
        <v>3021.48</v>
      </c>
      <c r="D26" s="11">
        <v>126</v>
      </c>
      <c r="E26" s="6"/>
      <c r="F26" s="6"/>
      <c r="G26" s="1"/>
      <c r="H26" s="57" t="s">
        <v>30</v>
      </c>
      <c r="I26" s="6">
        <v>100</v>
      </c>
      <c r="J26" s="23"/>
      <c r="K26" s="27"/>
      <c r="L26" s="26"/>
      <c r="M26" s="26"/>
      <c r="N26" s="26"/>
    </row>
    <row r="27" spans="1:14" ht="19" customHeight="1" x14ac:dyDescent="0.4">
      <c r="A27" s="16" t="s">
        <v>182</v>
      </c>
      <c r="B27" s="31" t="s">
        <v>42</v>
      </c>
      <c r="C27" s="47">
        <v>40.68</v>
      </c>
      <c r="D27" s="6">
        <v>1</v>
      </c>
      <c r="E27" s="6">
        <v>28</v>
      </c>
      <c r="F27" s="6"/>
      <c r="G27" s="1"/>
      <c r="H27" s="57" t="s">
        <v>42</v>
      </c>
      <c r="I27" s="6">
        <v>1.35</v>
      </c>
      <c r="J27" s="23"/>
      <c r="K27" s="27"/>
      <c r="L27" s="26"/>
      <c r="M27" s="26"/>
      <c r="N27" s="26"/>
    </row>
    <row r="28" spans="1:14" ht="19" customHeight="1" x14ac:dyDescent="0.35">
      <c r="B28" s="31" t="s">
        <v>33</v>
      </c>
      <c r="C28" s="47">
        <v>5.01</v>
      </c>
      <c r="D28" s="6"/>
      <c r="E28" s="6">
        <v>5</v>
      </c>
      <c r="F28" s="6"/>
      <c r="G28" s="1"/>
      <c r="H28" s="57" t="s">
        <v>33</v>
      </c>
      <c r="I28" s="6">
        <v>0.17</v>
      </c>
      <c r="J28" s="23"/>
      <c r="K28" s="27"/>
      <c r="L28" s="26"/>
      <c r="M28" s="26"/>
      <c r="N28" s="26"/>
    </row>
    <row r="29" spans="1:14" ht="19" customHeight="1" x14ac:dyDescent="0.35">
      <c r="A29" s="5"/>
      <c r="B29" s="31"/>
      <c r="C29" s="47"/>
      <c r="D29" s="6"/>
      <c r="E29" s="6"/>
      <c r="F29" s="6"/>
      <c r="G29" s="1"/>
      <c r="H29" s="57"/>
      <c r="I29" s="6"/>
      <c r="J29" s="23"/>
      <c r="K29" s="27"/>
      <c r="L29" s="26"/>
      <c r="M29" s="26"/>
      <c r="N29" s="26"/>
    </row>
    <row r="30" spans="1:14" ht="19" customHeight="1" x14ac:dyDescent="0.4">
      <c r="B30" s="28"/>
      <c r="C30" s="50"/>
      <c r="D30" s="32"/>
      <c r="E30" s="32"/>
      <c r="F30" s="32"/>
      <c r="G30" s="26"/>
      <c r="H30" s="59"/>
      <c r="K30" s="27"/>
      <c r="L30" s="26"/>
      <c r="M30" s="26"/>
      <c r="N30" s="26"/>
    </row>
    <row r="31" spans="1:14" ht="19" customHeight="1" x14ac:dyDescent="0.4">
      <c r="B31" s="67" t="s">
        <v>187</v>
      </c>
      <c r="C31" s="68" t="s">
        <v>73</v>
      </c>
      <c r="D31" s="68" t="s">
        <v>188</v>
      </c>
      <c r="E31" s="68" t="s">
        <v>74</v>
      </c>
      <c r="F31" s="68" t="s">
        <v>75</v>
      </c>
      <c r="G31" s="69"/>
      <c r="H31" s="70" t="s">
        <v>189</v>
      </c>
      <c r="I31" s="71" t="s">
        <v>73</v>
      </c>
      <c r="K31" s="27"/>
      <c r="L31" s="26"/>
      <c r="M31" s="26"/>
      <c r="N31" s="26"/>
    </row>
    <row r="32" spans="1:14" ht="19" customHeight="1" x14ac:dyDescent="0.4">
      <c r="A32" s="3" t="s">
        <v>117</v>
      </c>
      <c r="B32" s="31" t="s">
        <v>32</v>
      </c>
      <c r="C32" s="47">
        <v>2658.45</v>
      </c>
      <c r="D32" s="6">
        <v>111</v>
      </c>
      <c r="E32" s="6"/>
      <c r="F32" s="6"/>
      <c r="G32" s="26"/>
      <c r="H32" s="57" t="s">
        <v>30</v>
      </c>
      <c r="I32" s="43">
        <v>100</v>
      </c>
      <c r="K32" s="27"/>
      <c r="L32" s="26"/>
      <c r="M32" s="26"/>
      <c r="N32" s="26"/>
    </row>
    <row r="33" spans="1:14" ht="19" customHeight="1" x14ac:dyDescent="0.4">
      <c r="B33" s="31" t="s">
        <v>50</v>
      </c>
      <c r="C33" s="47">
        <v>169.74</v>
      </c>
      <c r="D33" s="6">
        <v>5</v>
      </c>
      <c r="E33" s="6">
        <v>13</v>
      </c>
      <c r="F33" s="6">
        <v>1</v>
      </c>
      <c r="G33" s="26"/>
      <c r="H33" s="57" t="s">
        <v>50</v>
      </c>
      <c r="I33" s="43">
        <v>7.02</v>
      </c>
      <c r="K33" s="27"/>
      <c r="L33" s="26"/>
      <c r="M33" s="26"/>
      <c r="N33" s="26"/>
    </row>
    <row r="34" spans="1:14" ht="19" customHeight="1" x14ac:dyDescent="0.4">
      <c r="A34" s="102" t="s">
        <v>238</v>
      </c>
      <c r="B34" s="31" t="s">
        <v>118</v>
      </c>
      <c r="C34" s="47">
        <v>241.77</v>
      </c>
      <c r="D34" s="6">
        <v>7</v>
      </c>
      <c r="E34" s="6">
        <v>11</v>
      </c>
      <c r="F34" s="6">
        <v>0.5</v>
      </c>
      <c r="G34" s="26"/>
      <c r="H34" s="57" t="s">
        <v>118</v>
      </c>
      <c r="I34" s="43">
        <v>10</v>
      </c>
      <c r="K34" s="27"/>
      <c r="L34" s="26"/>
      <c r="M34" s="26"/>
      <c r="N34" s="26"/>
    </row>
    <row r="35" spans="1:14" ht="19" customHeight="1" x14ac:dyDescent="0.4">
      <c r="B35" s="31" t="s">
        <v>44</v>
      </c>
      <c r="C35" s="47">
        <v>34.380000000000003</v>
      </c>
      <c r="D35" s="6">
        <v>1</v>
      </c>
      <c r="E35" s="6">
        <v>3</v>
      </c>
      <c r="F35" s="6">
        <v>1</v>
      </c>
      <c r="G35" s="26"/>
      <c r="H35" s="57" t="s">
        <v>44</v>
      </c>
      <c r="I35" s="43">
        <v>2.2000000000000002</v>
      </c>
      <c r="K35" s="27"/>
      <c r="L35" s="26"/>
      <c r="M35" s="26"/>
      <c r="N35" s="26"/>
    </row>
    <row r="36" spans="1:14" ht="19" customHeight="1" x14ac:dyDescent="0.4">
      <c r="B36" s="31" t="s">
        <v>31</v>
      </c>
      <c r="C36" s="47">
        <v>184.14</v>
      </c>
      <c r="D36" s="6">
        <v>3</v>
      </c>
      <c r="E36" s="6">
        <v>5</v>
      </c>
      <c r="F36" s="6">
        <v>0.5</v>
      </c>
      <c r="G36" s="26"/>
      <c r="H36" s="57" t="s">
        <v>31</v>
      </c>
      <c r="I36" s="43">
        <v>7.62</v>
      </c>
      <c r="K36" s="27"/>
      <c r="L36" s="26"/>
      <c r="M36" s="26"/>
      <c r="N36" s="26"/>
    </row>
    <row r="37" spans="1:14" ht="19" customHeight="1" x14ac:dyDescent="0.4">
      <c r="B37" s="28"/>
      <c r="C37" s="50"/>
      <c r="D37" s="32"/>
      <c r="E37" s="32"/>
      <c r="F37" s="32"/>
      <c r="G37" s="26"/>
      <c r="H37" s="59"/>
      <c r="K37" s="27"/>
      <c r="L37" s="26"/>
      <c r="M37" s="26"/>
      <c r="N37" s="26"/>
    </row>
    <row r="38" spans="1:14" ht="19" customHeight="1" x14ac:dyDescent="0.4">
      <c r="B38" s="67" t="s">
        <v>187</v>
      </c>
      <c r="C38" s="68" t="s">
        <v>73</v>
      </c>
      <c r="D38" s="68" t="s">
        <v>188</v>
      </c>
      <c r="E38" s="68" t="s">
        <v>74</v>
      </c>
      <c r="F38" s="68" t="s">
        <v>75</v>
      </c>
      <c r="G38" s="69"/>
      <c r="H38" s="70" t="s">
        <v>189</v>
      </c>
      <c r="I38" s="71" t="s">
        <v>73</v>
      </c>
      <c r="K38" s="27"/>
      <c r="L38" s="26"/>
      <c r="M38" s="26"/>
      <c r="N38" s="26"/>
    </row>
    <row r="39" spans="1:14" ht="19" customHeight="1" x14ac:dyDescent="0.4">
      <c r="A39" s="3" t="s">
        <v>119</v>
      </c>
      <c r="B39" s="31" t="s">
        <v>32</v>
      </c>
      <c r="C39" s="47">
        <v>2538.6999999999998</v>
      </c>
      <c r="D39" s="6">
        <v>106</v>
      </c>
      <c r="E39" s="6"/>
      <c r="F39" s="6"/>
      <c r="G39" s="26"/>
      <c r="H39" s="57" t="s">
        <v>30</v>
      </c>
      <c r="I39" s="43">
        <v>100</v>
      </c>
      <c r="K39" s="27"/>
      <c r="L39" s="26"/>
      <c r="M39" s="26"/>
      <c r="N39" s="26"/>
    </row>
    <row r="40" spans="1:14" ht="19" customHeight="1" x14ac:dyDescent="0.4">
      <c r="B40" s="31" t="s">
        <v>35</v>
      </c>
      <c r="C40" s="47">
        <v>245.31</v>
      </c>
      <c r="D40" s="6">
        <v>7</v>
      </c>
      <c r="E40" s="6">
        <v>17</v>
      </c>
      <c r="F40" s="6">
        <v>1</v>
      </c>
      <c r="G40" s="26"/>
      <c r="H40" s="57" t="s">
        <v>35</v>
      </c>
      <c r="I40" s="43">
        <v>10</v>
      </c>
      <c r="K40" s="27"/>
      <c r="L40" s="26"/>
      <c r="M40" s="26"/>
      <c r="N40" s="26"/>
    </row>
    <row r="41" spans="1:14" ht="19" customHeight="1" x14ac:dyDescent="0.4">
      <c r="A41" s="102" t="s">
        <v>232</v>
      </c>
      <c r="B41" s="31" t="s">
        <v>40</v>
      </c>
      <c r="C41" s="47">
        <v>367.92</v>
      </c>
      <c r="D41" s="6"/>
      <c r="E41" s="6"/>
      <c r="F41" s="6"/>
      <c r="G41" s="26"/>
      <c r="H41" s="57" t="s">
        <v>40</v>
      </c>
      <c r="I41" s="43">
        <v>15</v>
      </c>
      <c r="K41" s="27"/>
      <c r="L41" s="26"/>
      <c r="M41" s="26"/>
      <c r="N41" s="26"/>
    </row>
    <row r="42" spans="1:14" ht="19" customHeight="1" x14ac:dyDescent="0.4">
      <c r="B42" s="28"/>
      <c r="C42" s="50"/>
      <c r="D42" s="32"/>
      <c r="E42" s="32"/>
      <c r="F42" s="32"/>
      <c r="G42" s="26"/>
      <c r="H42" s="59"/>
      <c r="K42" s="27"/>
      <c r="L42" s="26"/>
      <c r="M42" s="26"/>
      <c r="N42" s="26"/>
    </row>
    <row r="43" spans="1:14" ht="19" customHeight="1" x14ac:dyDescent="0.4">
      <c r="B43" s="67" t="s">
        <v>187</v>
      </c>
      <c r="C43" s="68" t="s">
        <v>73</v>
      </c>
      <c r="D43" s="68" t="s">
        <v>188</v>
      </c>
      <c r="E43" s="68" t="s">
        <v>74</v>
      </c>
      <c r="F43" s="68" t="s">
        <v>75</v>
      </c>
      <c r="G43" s="69"/>
      <c r="H43" s="70" t="s">
        <v>189</v>
      </c>
      <c r="I43" s="71" t="s">
        <v>73</v>
      </c>
      <c r="J43" s="23"/>
      <c r="K43" s="27"/>
      <c r="L43" s="26"/>
      <c r="M43" s="26"/>
      <c r="N43" s="26"/>
    </row>
    <row r="44" spans="1:14" ht="19" customHeight="1" x14ac:dyDescent="0.4">
      <c r="A44" s="3" t="s">
        <v>280</v>
      </c>
      <c r="B44" s="31" t="s">
        <v>32</v>
      </c>
      <c r="C44" s="47">
        <v>2155.5</v>
      </c>
      <c r="D44" s="6">
        <v>90</v>
      </c>
      <c r="E44" s="6"/>
      <c r="F44" s="6"/>
      <c r="H44" s="57" t="s">
        <v>30</v>
      </c>
      <c r="I44" s="6">
        <v>100</v>
      </c>
      <c r="J44" s="23"/>
      <c r="K44" s="27"/>
      <c r="L44" s="26"/>
      <c r="M44" s="26"/>
      <c r="N44" s="26"/>
    </row>
    <row r="45" spans="1:14" ht="19" customHeight="1" x14ac:dyDescent="0.4">
      <c r="A45" s="16" t="s">
        <v>182</v>
      </c>
      <c r="B45" s="31" t="s">
        <v>42</v>
      </c>
      <c r="C45" s="47">
        <v>933.34</v>
      </c>
      <c r="D45" s="6">
        <v>36</v>
      </c>
      <c r="E45" s="6">
        <v>17</v>
      </c>
      <c r="F45" s="6"/>
      <c r="H45" s="57" t="s">
        <v>42</v>
      </c>
      <c r="I45" s="6">
        <v>44.53</v>
      </c>
      <c r="J45" s="23"/>
      <c r="K45" s="27"/>
      <c r="L45" s="26"/>
      <c r="M45" s="26"/>
      <c r="N45" s="26"/>
    </row>
    <row r="46" spans="1:14" ht="19" customHeight="1" x14ac:dyDescent="0.4">
      <c r="A46" s="102" t="s">
        <v>281</v>
      </c>
      <c r="B46" s="31" t="s">
        <v>35</v>
      </c>
      <c r="C46" s="47">
        <v>34.700000000000003</v>
      </c>
      <c r="D46" s="6">
        <v>1</v>
      </c>
      <c r="E46" s="6">
        <v>2</v>
      </c>
      <c r="F46" s="6"/>
      <c r="H46" s="57" t="s">
        <v>35</v>
      </c>
      <c r="I46" s="6">
        <v>1.65</v>
      </c>
      <c r="J46" s="23"/>
      <c r="K46" s="27"/>
      <c r="L46" s="26"/>
      <c r="M46" s="26"/>
      <c r="N46" s="26"/>
    </row>
    <row r="47" spans="1:14" ht="19" customHeight="1" x14ac:dyDescent="0.35">
      <c r="B47" s="28"/>
      <c r="C47" s="50"/>
      <c r="D47" s="32"/>
      <c r="E47" s="32"/>
      <c r="F47" s="32"/>
      <c r="H47" s="59"/>
      <c r="I47" s="32"/>
      <c r="J47" s="23"/>
      <c r="K47" s="27"/>
      <c r="L47" s="26"/>
      <c r="M47" s="26"/>
      <c r="N47" s="26"/>
    </row>
    <row r="48" spans="1:14" ht="19" customHeight="1" x14ac:dyDescent="0.4">
      <c r="B48" s="67" t="s">
        <v>187</v>
      </c>
      <c r="C48" s="68" t="s">
        <v>73</v>
      </c>
      <c r="D48" s="68" t="s">
        <v>188</v>
      </c>
      <c r="E48" s="68" t="s">
        <v>74</v>
      </c>
      <c r="F48" s="68" t="s">
        <v>75</v>
      </c>
      <c r="G48" s="69"/>
      <c r="H48" s="70" t="s">
        <v>189</v>
      </c>
      <c r="I48" s="71" t="s">
        <v>73</v>
      </c>
      <c r="K48" s="27"/>
      <c r="L48" s="26"/>
      <c r="M48" s="26"/>
      <c r="N48" s="26"/>
    </row>
    <row r="49" spans="1:14" ht="19" customHeight="1" x14ac:dyDescent="0.4">
      <c r="A49" s="3" t="s">
        <v>120</v>
      </c>
      <c r="B49" s="31" t="s">
        <v>32</v>
      </c>
      <c r="C49" s="47">
        <v>2754.25</v>
      </c>
      <c r="D49" s="6">
        <v>115</v>
      </c>
      <c r="E49" s="6"/>
      <c r="F49" s="6"/>
      <c r="G49" s="26"/>
      <c r="H49" s="57" t="s">
        <v>30</v>
      </c>
      <c r="I49" s="43">
        <v>100</v>
      </c>
      <c r="K49" s="27"/>
      <c r="L49" s="26"/>
      <c r="M49" s="26"/>
      <c r="N49" s="26"/>
    </row>
    <row r="50" spans="1:14" ht="19" customHeight="1" x14ac:dyDescent="0.4">
      <c r="B50" s="31" t="s">
        <v>35</v>
      </c>
      <c r="C50" s="47">
        <v>12.84</v>
      </c>
      <c r="D50" s="6"/>
      <c r="E50" s="6">
        <v>18</v>
      </c>
      <c r="F50" s="6">
        <v>0.5</v>
      </c>
      <c r="G50" s="26"/>
      <c r="H50" s="57" t="s">
        <v>35</v>
      </c>
      <c r="I50" s="43">
        <v>0.5</v>
      </c>
      <c r="K50" s="27"/>
      <c r="L50" s="26"/>
      <c r="M50" s="26"/>
      <c r="N50" s="26"/>
    </row>
    <row r="51" spans="1:14" ht="19" customHeight="1" x14ac:dyDescent="0.4">
      <c r="B51" s="31" t="s">
        <v>43</v>
      </c>
      <c r="C51" s="47">
        <v>8.24</v>
      </c>
      <c r="D51" s="6"/>
      <c r="E51" s="6">
        <v>11</v>
      </c>
      <c r="F51" s="6">
        <v>1.25</v>
      </c>
      <c r="G51" s="26"/>
      <c r="H51" s="57" t="s">
        <v>43</v>
      </c>
      <c r="I51" s="43">
        <v>0.33</v>
      </c>
      <c r="K51" s="27"/>
      <c r="L51" s="26"/>
      <c r="M51" s="26"/>
      <c r="N51" s="26"/>
    </row>
    <row r="52" spans="1:14" ht="19" customHeight="1" x14ac:dyDescent="0.4">
      <c r="B52" s="31" t="s">
        <v>50</v>
      </c>
      <c r="C52" s="47">
        <v>8.3699999999999992</v>
      </c>
      <c r="D52" s="6"/>
      <c r="E52" s="6">
        <v>12</v>
      </c>
      <c r="F52" s="6">
        <v>1</v>
      </c>
      <c r="G52" s="26"/>
      <c r="H52" s="57" t="s">
        <v>50</v>
      </c>
      <c r="I52" s="43">
        <v>0.33</v>
      </c>
      <c r="K52" s="27"/>
      <c r="L52" s="26"/>
      <c r="M52" s="26"/>
      <c r="N52" s="26"/>
    </row>
    <row r="53" spans="1:14" ht="19" customHeight="1" x14ac:dyDescent="0.4">
      <c r="B53" s="31" t="s">
        <v>31</v>
      </c>
      <c r="C53" s="47">
        <v>506.15</v>
      </c>
      <c r="D53" s="6">
        <v>8</v>
      </c>
      <c r="E53" s="6">
        <v>26</v>
      </c>
      <c r="F53" s="6">
        <v>0.5</v>
      </c>
      <c r="G53" s="26"/>
      <c r="H53" s="57" t="s">
        <v>31</v>
      </c>
      <c r="I53" s="43">
        <v>20</v>
      </c>
      <c r="K53" s="27"/>
      <c r="L53" s="26"/>
      <c r="M53" s="26"/>
      <c r="N53" s="26"/>
    </row>
    <row r="54" spans="1:14" ht="19" customHeight="1" x14ac:dyDescent="0.4">
      <c r="A54" s="26"/>
      <c r="B54" s="28"/>
      <c r="C54" s="32"/>
      <c r="D54" s="32"/>
      <c r="E54" s="32"/>
      <c r="F54" s="32"/>
      <c r="G54" s="26"/>
      <c r="H54" s="59"/>
      <c r="K54" s="27"/>
      <c r="L54" s="26"/>
      <c r="M54" s="26"/>
      <c r="N54" s="26"/>
    </row>
    <row r="55" spans="1:14" ht="19" customHeight="1" x14ac:dyDescent="0.4">
      <c r="A55" s="26"/>
      <c r="B55" s="67" t="s">
        <v>187</v>
      </c>
      <c r="C55" s="68" t="s">
        <v>73</v>
      </c>
      <c r="D55" s="68" t="s">
        <v>188</v>
      </c>
      <c r="E55" s="68" t="s">
        <v>74</v>
      </c>
      <c r="F55" s="68" t="s">
        <v>75</v>
      </c>
      <c r="G55" s="69"/>
      <c r="H55" s="70" t="s">
        <v>189</v>
      </c>
      <c r="I55" s="71" t="s">
        <v>73</v>
      </c>
      <c r="K55" s="27"/>
      <c r="L55" s="26"/>
      <c r="M55" s="26"/>
      <c r="N55" s="26"/>
    </row>
    <row r="56" spans="1:14" ht="19" customHeight="1" x14ac:dyDescent="0.4">
      <c r="A56" s="3" t="s">
        <v>2</v>
      </c>
      <c r="B56" s="31" t="s">
        <v>32</v>
      </c>
      <c r="C56" s="47">
        <v>2754.25</v>
      </c>
      <c r="D56" s="6">
        <v>115</v>
      </c>
      <c r="E56" s="6"/>
      <c r="F56" s="6"/>
      <c r="G56" s="26"/>
      <c r="H56" s="57" t="s">
        <v>30</v>
      </c>
      <c r="I56" s="43">
        <v>100</v>
      </c>
      <c r="K56" s="27"/>
      <c r="L56" s="26"/>
      <c r="M56" s="26"/>
      <c r="N56" s="26"/>
    </row>
    <row r="57" spans="1:14" ht="19" customHeight="1" x14ac:dyDescent="0.4">
      <c r="B57" s="31" t="s">
        <v>34</v>
      </c>
      <c r="C57" s="47">
        <v>29.85</v>
      </c>
      <c r="D57" s="6"/>
      <c r="E57" s="6">
        <v>34</v>
      </c>
      <c r="F57" s="6">
        <v>1</v>
      </c>
      <c r="G57" s="26"/>
      <c r="H57" s="57" t="s">
        <v>34</v>
      </c>
      <c r="I57" s="43">
        <v>1.08</v>
      </c>
      <c r="K57" s="27"/>
      <c r="L57" s="26"/>
      <c r="M57" s="26"/>
      <c r="N57" s="26"/>
    </row>
    <row r="58" spans="1:14" ht="19" customHeight="1" x14ac:dyDescent="0.4">
      <c r="B58" s="31" t="s">
        <v>33</v>
      </c>
      <c r="C58" s="47">
        <v>95.24</v>
      </c>
      <c r="D58" s="6">
        <v>1</v>
      </c>
      <c r="E58" s="6">
        <v>47</v>
      </c>
      <c r="F58" s="6"/>
      <c r="G58" s="26"/>
      <c r="H58" s="57" t="s">
        <v>33</v>
      </c>
      <c r="I58" s="43">
        <v>3.43</v>
      </c>
      <c r="K58" s="26"/>
      <c r="L58" s="26"/>
      <c r="M58" s="26"/>
      <c r="N58" s="26"/>
    </row>
    <row r="59" spans="1:14" ht="19" customHeight="1" x14ac:dyDescent="0.4">
      <c r="B59" s="31" t="s">
        <v>40</v>
      </c>
      <c r="C59" s="47">
        <v>96</v>
      </c>
      <c r="D59" s="6"/>
      <c r="E59" s="6"/>
      <c r="F59" s="6"/>
      <c r="G59" s="26"/>
      <c r="H59" s="57" t="s">
        <v>40</v>
      </c>
      <c r="I59" s="43">
        <v>3.46</v>
      </c>
      <c r="K59" s="26"/>
      <c r="L59" s="26"/>
      <c r="M59" s="26"/>
      <c r="N59" s="26"/>
    </row>
    <row r="60" spans="1:14" ht="19" customHeight="1" x14ac:dyDescent="0.4">
      <c r="B60" s="31" t="s">
        <v>39</v>
      </c>
      <c r="C60" s="47">
        <v>16.7</v>
      </c>
      <c r="D60" s="6"/>
      <c r="E60" s="6"/>
      <c r="F60" s="6"/>
      <c r="G60" s="26"/>
      <c r="H60" s="57" t="s">
        <v>39</v>
      </c>
      <c r="I60" s="43">
        <v>0.6</v>
      </c>
      <c r="K60" s="26"/>
      <c r="L60" s="28"/>
      <c r="M60" s="26"/>
      <c r="N60" s="26"/>
    </row>
    <row r="61" spans="1:14" ht="19" customHeight="1" x14ac:dyDescent="0.4">
      <c r="B61" s="31" t="s">
        <v>41</v>
      </c>
      <c r="C61" s="47">
        <v>55.6</v>
      </c>
      <c r="D61" s="6"/>
      <c r="E61" s="6"/>
      <c r="F61" s="6"/>
      <c r="G61" s="26"/>
      <c r="H61" s="57" t="s">
        <v>41</v>
      </c>
      <c r="I61" s="43">
        <v>2.0099999999999998</v>
      </c>
      <c r="K61" s="27"/>
      <c r="L61" s="26"/>
      <c r="M61" s="26"/>
      <c r="N61" s="26"/>
    </row>
    <row r="62" spans="1:14" ht="19" customHeight="1" x14ac:dyDescent="0.4">
      <c r="I62" s="45"/>
      <c r="K62" s="27"/>
      <c r="L62" s="26"/>
      <c r="M62" s="26"/>
      <c r="N62" s="26"/>
    </row>
    <row r="63" spans="1:14" ht="19" customHeight="1" x14ac:dyDescent="0.4">
      <c r="A63" s="26"/>
      <c r="B63" s="67" t="s">
        <v>187</v>
      </c>
      <c r="C63" s="68" t="s">
        <v>73</v>
      </c>
      <c r="D63" s="68" t="s">
        <v>188</v>
      </c>
      <c r="E63" s="68" t="s">
        <v>74</v>
      </c>
      <c r="F63" s="68" t="s">
        <v>75</v>
      </c>
      <c r="G63" s="69"/>
      <c r="H63" s="70" t="s">
        <v>189</v>
      </c>
      <c r="I63" s="71" t="s">
        <v>73</v>
      </c>
      <c r="K63" s="27"/>
      <c r="L63" s="26"/>
      <c r="M63" s="26"/>
      <c r="N63" s="26"/>
    </row>
    <row r="64" spans="1:14" ht="19" customHeight="1" x14ac:dyDescent="0.4">
      <c r="A64" s="3" t="s">
        <v>3</v>
      </c>
      <c r="B64" s="31" t="s">
        <v>32</v>
      </c>
      <c r="C64" s="47">
        <v>2586.6</v>
      </c>
      <c r="D64" s="6">
        <v>108</v>
      </c>
      <c r="E64" s="6"/>
      <c r="F64" s="6"/>
      <c r="G64" s="26"/>
      <c r="H64" s="57" t="s">
        <v>30</v>
      </c>
      <c r="I64" s="43">
        <v>100</v>
      </c>
      <c r="K64" s="27"/>
      <c r="L64" s="26"/>
      <c r="M64" s="26"/>
      <c r="N64" s="26"/>
    </row>
    <row r="65" spans="1:14" ht="19" customHeight="1" x14ac:dyDescent="0.4">
      <c r="B65" s="31" t="s">
        <v>34</v>
      </c>
      <c r="C65" s="47">
        <v>121.99</v>
      </c>
      <c r="D65" s="6">
        <v>2</v>
      </c>
      <c r="E65" s="6">
        <v>45</v>
      </c>
      <c r="F65" s="6"/>
      <c r="G65" s="26"/>
      <c r="H65" s="57" t="s">
        <v>34</v>
      </c>
      <c r="I65" s="43">
        <v>4.88</v>
      </c>
      <c r="K65" s="26"/>
      <c r="L65" s="28"/>
      <c r="M65" s="26"/>
      <c r="N65" s="26"/>
    </row>
    <row r="66" spans="1:14" ht="19" customHeight="1" x14ac:dyDescent="0.4">
      <c r="A66" s="102" t="s">
        <v>230</v>
      </c>
      <c r="B66" s="31" t="s">
        <v>35</v>
      </c>
      <c r="C66" s="47">
        <v>65.930000000000007</v>
      </c>
      <c r="D66" s="6">
        <v>1</v>
      </c>
      <c r="E66" s="6">
        <v>47</v>
      </c>
      <c r="F66" s="6"/>
      <c r="G66" s="26"/>
      <c r="H66" s="57" t="s">
        <v>35</v>
      </c>
      <c r="I66" s="43">
        <v>2.64</v>
      </c>
      <c r="K66" s="26"/>
      <c r="L66" s="28"/>
      <c r="M66" s="26"/>
      <c r="N66" s="26"/>
    </row>
    <row r="67" spans="1:14" ht="19" customHeight="1" x14ac:dyDescent="0.4">
      <c r="B67" s="31" t="s">
        <v>40</v>
      </c>
      <c r="C67" s="47">
        <v>140.1</v>
      </c>
      <c r="D67" s="6"/>
      <c r="E67" s="6"/>
      <c r="F67" s="6"/>
      <c r="G67" s="26"/>
      <c r="H67" s="57" t="s">
        <v>40</v>
      </c>
      <c r="I67" s="43">
        <v>5.6</v>
      </c>
      <c r="K67" s="27"/>
      <c r="L67" s="26"/>
      <c r="M67" s="26"/>
      <c r="N67" s="26"/>
    </row>
    <row r="68" spans="1:14" ht="19" customHeight="1" x14ac:dyDescent="0.4">
      <c r="B68" s="31" t="s">
        <v>49</v>
      </c>
      <c r="C68" s="47">
        <v>3.75</v>
      </c>
      <c r="D68" s="6"/>
      <c r="E68" s="6"/>
      <c r="F68" s="6"/>
      <c r="G68" s="26"/>
      <c r="H68" s="57" t="s">
        <v>49</v>
      </c>
      <c r="I68" s="43">
        <v>0.15</v>
      </c>
      <c r="K68" s="27"/>
      <c r="L68" s="26"/>
      <c r="M68" s="26"/>
      <c r="N68" s="26"/>
    </row>
    <row r="69" spans="1:14" ht="19" customHeight="1" x14ac:dyDescent="0.4">
      <c r="B69" s="31" t="s">
        <v>41</v>
      </c>
      <c r="C69" s="47">
        <v>157.6</v>
      </c>
      <c r="D69" s="6"/>
      <c r="E69" s="6"/>
      <c r="F69" s="6"/>
      <c r="G69" s="26"/>
      <c r="H69" s="57" t="s">
        <v>41</v>
      </c>
      <c r="I69" s="43">
        <v>6.3</v>
      </c>
      <c r="K69" s="27"/>
      <c r="L69" s="26"/>
      <c r="M69" s="26"/>
      <c r="N69" s="26"/>
    </row>
    <row r="70" spans="1:14" ht="19" customHeight="1" x14ac:dyDescent="0.4">
      <c r="B70" s="31" t="s">
        <v>48</v>
      </c>
      <c r="C70" s="47">
        <v>75.099999999999994</v>
      </c>
      <c r="D70" s="6"/>
      <c r="E70" s="6"/>
      <c r="F70" s="6"/>
      <c r="G70" s="26"/>
      <c r="H70" s="57" t="s">
        <v>48</v>
      </c>
      <c r="I70" s="43">
        <v>3</v>
      </c>
      <c r="K70" s="27"/>
      <c r="L70" s="26"/>
      <c r="M70" s="26"/>
      <c r="N70" s="26"/>
    </row>
    <row r="71" spans="1:14" ht="19" customHeight="1" x14ac:dyDescent="0.4">
      <c r="B71" s="28"/>
      <c r="C71" s="50"/>
      <c r="D71" s="32"/>
      <c r="E71" s="32"/>
      <c r="F71" s="32"/>
      <c r="G71" s="26"/>
      <c r="H71" s="59"/>
      <c r="K71" s="27"/>
      <c r="L71" s="26"/>
      <c r="M71" s="26"/>
      <c r="N71" s="26"/>
    </row>
    <row r="72" spans="1:14" ht="19" customHeight="1" x14ac:dyDescent="0.4">
      <c r="A72" s="26"/>
      <c r="B72" s="67" t="s">
        <v>187</v>
      </c>
      <c r="C72" s="68" t="s">
        <v>73</v>
      </c>
      <c r="D72" s="68" t="s">
        <v>188</v>
      </c>
      <c r="E72" s="68" t="s">
        <v>74</v>
      </c>
      <c r="F72" s="68" t="s">
        <v>75</v>
      </c>
      <c r="G72" s="69"/>
      <c r="H72" s="70" t="s">
        <v>189</v>
      </c>
      <c r="I72" s="71" t="s">
        <v>73</v>
      </c>
      <c r="K72" s="27"/>
      <c r="L72" s="26"/>
      <c r="M72" s="26"/>
      <c r="N72" s="26"/>
    </row>
    <row r="73" spans="1:14" ht="19" customHeight="1" x14ac:dyDescent="0.4">
      <c r="A73" s="8" t="s">
        <v>121</v>
      </c>
      <c r="B73" s="31" t="s">
        <v>32</v>
      </c>
      <c r="C73" s="47">
        <v>2658.45</v>
      </c>
      <c r="D73" s="6">
        <v>111</v>
      </c>
      <c r="E73" s="6"/>
      <c r="F73" s="6"/>
      <c r="G73" s="26"/>
      <c r="H73" s="57" t="s">
        <v>30</v>
      </c>
      <c r="I73" s="43">
        <v>100</v>
      </c>
      <c r="K73" s="27"/>
      <c r="L73" s="26"/>
      <c r="M73" s="26"/>
      <c r="N73" s="26"/>
    </row>
    <row r="74" spans="1:14" ht="19" customHeight="1" x14ac:dyDescent="0.4">
      <c r="A74" s="26"/>
      <c r="B74" s="31" t="s">
        <v>35</v>
      </c>
      <c r="C74" s="6">
        <v>29.49</v>
      </c>
      <c r="D74" s="6"/>
      <c r="E74" s="6">
        <v>42</v>
      </c>
      <c r="F74" s="6">
        <v>1</v>
      </c>
      <c r="G74" s="26"/>
      <c r="H74" s="57" t="s">
        <v>35</v>
      </c>
      <c r="I74" s="43">
        <v>1.2</v>
      </c>
      <c r="K74" s="27"/>
      <c r="L74" s="26"/>
      <c r="M74" s="26"/>
      <c r="N74" s="26"/>
    </row>
    <row r="75" spans="1:14" ht="19" customHeight="1" x14ac:dyDescent="0.4">
      <c r="A75" s="104" t="s">
        <v>238</v>
      </c>
      <c r="B75" s="31" t="s">
        <v>50</v>
      </c>
      <c r="C75" s="6">
        <v>296.63</v>
      </c>
      <c r="D75" s="6">
        <v>9</v>
      </c>
      <c r="E75" s="6">
        <v>11</v>
      </c>
      <c r="F75" s="6"/>
      <c r="G75" s="26"/>
      <c r="H75" s="57" t="s">
        <v>50</v>
      </c>
      <c r="I75" s="43">
        <v>12.05</v>
      </c>
      <c r="K75" s="26"/>
      <c r="L75" s="28"/>
      <c r="M75" s="26"/>
      <c r="N75" s="26"/>
    </row>
    <row r="76" spans="1:14" ht="19" customHeight="1" x14ac:dyDescent="0.4">
      <c r="A76" s="26"/>
      <c r="B76" s="31" t="s">
        <v>45</v>
      </c>
      <c r="C76" s="6">
        <v>164.32</v>
      </c>
      <c r="D76" s="6">
        <v>5</v>
      </c>
      <c r="E76" s="6">
        <v>10</v>
      </c>
      <c r="F76" s="6">
        <v>1.25</v>
      </c>
      <c r="G76" s="26"/>
      <c r="H76" s="57" t="s">
        <v>45</v>
      </c>
      <c r="I76" s="43">
        <v>6.68</v>
      </c>
      <c r="K76" s="26"/>
      <c r="L76" s="28"/>
      <c r="M76" s="26"/>
      <c r="N76" s="26"/>
    </row>
    <row r="77" spans="1:14" ht="19" customHeight="1" x14ac:dyDescent="0.4">
      <c r="A77" s="26"/>
      <c r="B77" s="31" t="s">
        <v>31</v>
      </c>
      <c r="C77" s="6">
        <v>113.04</v>
      </c>
      <c r="D77" s="6">
        <v>1</v>
      </c>
      <c r="E77" s="6">
        <v>43</v>
      </c>
      <c r="F77" s="6">
        <v>1.25</v>
      </c>
      <c r="G77" s="26"/>
      <c r="H77" s="57" t="s">
        <v>31</v>
      </c>
      <c r="I77" s="43">
        <v>4.5999999999999996</v>
      </c>
      <c r="K77" s="26"/>
      <c r="L77" s="28"/>
      <c r="M77" s="26"/>
      <c r="N77" s="26"/>
    </row>
    <row r="78" spans="1:14" ht="19" customHeight="1" x14ac:dyDescent="0.4">
      <c r="A78" s="26"/>
      <c r="B78" s="28"/>
      <c r="C78" s="32"/>
      <c r="D78" s="32"/>
      <c r="E78" s="32"/>
      <c r="F78" s="32"/>
      <c r="G78" s="26"/>
      <c r="H78" s="59"/>
      <c r="K78" s="26"/>
      <c r="L78" s="28"/>
      <c r="M78" s="26"/>
      <c r="N78" s="26"/>
    </row>
    <row r="79" spans="1:14" ht="19" customHeight="1" x14ac:dyDescent="0.4">
      <c r="A79" s="26"/>
      <c r="B79" s="67" t="s">
        <v>187</v>
      </c>
      <c r="C79" s="68" t="s">
        <v>73</v>
      </c>
      <c r="D79" s="68" t="s">
        <v>188</v>
      </c>
      <c r="E79" s="68" t="s">
        <v>74</v>
      </c>
      <c r="F79" s="68" t="s">
        <v>75</v>
      </c>
      <c r="G79" s="69"/>
      <c r="H79" s="70" t="s">
        <v>189</v>
      </c>
      <c r="I79" s="71" t="s">
        <v>73</v>
      </c>
      <c r="K79" s="26"/>
      <c r="L79" s="28"/>
      <c r="M79" s="26"/>
      <c r="N79" s="26"/>
    </row>
    <row r="80" spans="1:14" ht="19" customHeight="1" x14ac:dyDescent="0.4">
      <c r="A80" s="8" t="s">
        <v>122</v>
      </c>
      <c r="B80" s="31" t="s">
        <v>32</v>
      </c>
      <c r="C80" s="47">
        <v>2754.25</v>
      </c>
      <c r="D80" s="6">
        <v>115</v>
      </c>
      <c r="E80" s="6"/>
      <c r="F80" s="6"/>
      <c r="G80" s="26"/>
      <c r="H80" s="57" t="s">
        <v>30</v>
      </c>
      <c r="I80" s="43">
        <v>100</v>
      </c>
      <c r="K80" s="26"/>
      <c r="L80" s="28"/>
      <c r="M80" s="26"/>
      <c r="N80" s="26"/>
    </row>
    <row r="81" spans="1:14" ht="19" customHeight="1" x14ac:dyDescent="0.4">
      <c r="A81" s="26"/>
      <c r="B81" s="31" t="s">
        <v>35</v>
      </c>
      <c r="C81" s="6">
        <v>8.67</v>
      </c>
      <c r="D81" s="6"/>
      <c r="E81" s="6">
        <v>12</v>
      </c>
      <c r="F81" s="6">
        <v>1</v>
      </c>
      <c r="G81" s="26"/>
      <c r="H81" s="57" t="s">
        <v>35</v>
      </c>
      <c r="I81" s="43">
        <v>0.35</v>
      </c>
      <c r="K81" s="26"/>
      <c r="L81" s="28"/>
      <c r="M81" s="26"/>
      <c r="N81" s="26"/>
    </row>
    <row r="82" spans="1:14" ht="19" customHeight="1" x14ac:dyDescent="0.4">
      <c r="A82" s="26"/>
      <c r="B82" s="31" t="s">
        <v>31</v>
      </c>
      <c r="C82" s="6">
        <v>582.95000000000005</v>
      </c>
      <c r="D82" s="6">
        <v>9</v>
      </c>
      <c r="E82" s="6">
        <v>40</v>
      </c>
      <c r="F82" s="6">
        <v>1</v>
      </c>
      <c r="G82" s="26"/>
      <c r="H82" s="57" t="s">
        <v>31</v>
      </c>
      <c r="I82" s="43">
        <v>23.63</v>
      </c>
      <c r="K82" s="26"/>
      <c r="L82" s="28"/>
      <c r="M82" s="26"/>
      <c r="N82" s="26"/>
    </row>
    <row r="83" spans="1:14" ht="19" customHeight="1" x14ac:dyDescent="0.4">
      <c r="A83" s="26"/>
      <c r="B83" s="31" t="s">
        <v>46</v>
      </c>
      <c r="C83" s="6">
        <v>32.25</v>
      </c>
      <c r="D83" s="6"/>
      <c r="E83" s="6">
        <v>1</v>
      </c>
      <c r="F83" s="6"/>
      <c r="G83" s="26"/>
      <c r="H83" s="57" t="s">
        <v>46</v>
      </c>
      <c r="I83" s="43">
        <v>0.03</v>
      </c>
      <c r="K83" s="26"/>
      <c r="L83" s="28"/>
      <c r="M83" s="26"/>
      <c r="N83" s="26"/>
    </row>
    <row r="84" spans="1:14" ht="19" customHeight="1" x14ac:dyDescent="0.4">
      <c r="A84" s="26"/>
      <c r="B84" s="31" t="s">
        <v>33</v>
      </c>
      <c r="C84" s="6">
        <v>5.76</v>
      </c>
      <c r="D84" s="6"/>
      <c r="E84" s="6">
        <v>5</v>
      </c>
      <c r="F84" s="6">
        <v>1.5</v>
      </c>
      <c r="G84" s="26"/>
      <c r="H84" s="57" t="s">
        <v>33</v>
      </c>
      <c r="I84" s="43">
        <v>0.24</v>
      </c>
      <c r="K84" s="26"/>
      <c r="L84" s="28"/>
      <c r="M84" s="26"/>
      <c r="N84" s="26"/>
    </row>
    <row r="85" spans="1:14" ht="19" customHeight="1" x14ac:dyDescent="0.4">
      <c r="A85" s="26"/>
      <c r="B85" s="28"/>
      <c r="C85" s="32"/>
      <c r="D85" s="32"/>
      <c r="E85" s="32"/>
      <c r="F85" s="32"/>
      <c r="G85" s="26"/>
      <c r="H85" s="59"/>
      <c r="K85" s="26"/>
      <c r="L85" s="28"/>
      <c r="M85" s="26"/>
      <c r="N85" s="26"/>
    </row>
    <row r="86" spans="1:14" ht="19" customHeight="1" x14ac:dyDescent="0.4">
      <c r="A86" s="8"/>
      <c r="B86" s="67" t="s">
        <v>187</v>
      </c>
      <c r="C86" s="68" t="s">
        <v>73</v>
      </c>
      <c r="D86" s="68" t="s">
        <v>188</v>
      </c>
      <c r="E86" s="68" t="s">
        <v>74</v>
      </c>
      <c r="F86" s="68" t="s">
        <v>75</v>
      </c>
      <c r="G86" s="69"/>
      <c r="H86" s="70" t="s">
        <v>189</v>
      </c>
      <c r="I86" s="71" t="s">
        <v>73</v>
      </c>
      <c r="K86" s="26"/>
      <c r="L86" s="28"/>
      <c r="M86" s="26"/>
      <c r="N86" s="26"/>
    </row>
    <row r="87" spans="1:14" ht="19" customHeight="1" x14ac:dyDescent="0.4">
      <c r="A87" s="3" t="s">
        <v>4</v>
      </c>
      <c r="B87" s="31" t="s">
        <v>32</v>
      </c>
      <c r="C87" s="47">
        <v>2754.25</v>
      </c>
      <c r="D87" s="6">
        <v>115</v>
      </c>
      <c r="E87" s="6"/>
      <c r="F87" s="6"/>
      <c r="G87" s="26"/>
      <c r="H87" s="57" t="s">
        <v>30</v>
      </c>
      <c r="I87" s="43">
        <v>100</v>
      </c>
      <c r="K87" s="26"/>
      <c r="L87" s="28"/>
      <c r="M87" s="26"/>
      <c r="N87" s="26"/>
    </row>
    <row r="88" spans="1:14" ht="19" customHeight="1" x14ac:dyDescent="0.4">
      <c r="B88" s="31" t="s">
        <v>35</v>
      </c>
      <c r="C88" s="47">
        <v>246.36</v>
      </c>
      <c r="D88" s="6">
        <v>7</v>
      </c>
      <c r="E88" s="6">
        <v>19</v>
      </c>
      <c r="F88" s="6"/>
      <c r="G88" s="26"/>
      <c r="H88" s="57" t="s">
        <v>35</v>
      </c>
      <c r="I88" s="43">
        <v>8.91</v>
      </c>
      <c r="K88" s="26"/>
      <c r="L88" s="28"/>
      <c r="M88" s="26"/>
      <c r="N88" s="26"/>
    </row>
    <row r="89" spans="1:14" ht="19" customHeight="1" x14ac:dyDescent="0.4">
      <c r="B89" s="31" t="s">
        <v>50</v>
      </c>
      <c r="C89" s="47">
        <v>10.71</v>
      </c>
      <c r="D89" s="6"/>
      <c r="E89" s="6">
        <v>16</v>
      </c>
      <c r="F89" s="6"/>
      <c r="G89" s="26"/>
      <c r="H89" s="57" t="s">
        <v>50</v>
      </c>
      <c r="I89" s="43">
        <v>0.39</v>
      </c>
      <c r="K89" s="26"/>
      <c r="L89" s="28"/>
      <c r="M89" s="26"/>
      <c r="N89" s="26"/>
    </row>
    <row r="90" spans="1:14" ht="19" customHeight="1" x14ac:dyDescent="0.4">
      <c r="B90" s="31" t="s">
        <v>36</v>
      </c>
      <c r="C90" s="47">
        <v>23.05</v>
      </c>
      <c r="D90" s="6"/>
      <c r="E90" s="6">
        <v>19</v>
      </c>
      <c r="F90" s="6"/>
      <c r="G90" s="26"/>
      <c r="H90" s="57" t="s">
        <v>36</v>
      </c>
      <c r="I90" s="43">
        <v>0.83</v>
      </c>
      <c r="K90" s="26"/>
      <c r="L90" s="28"/>
      <c r="M90" s="26"/>
      <c r="N90" s="26"/>
    </row>
    <row r="91" spans="1:14" ht="19" customHeight="1" x14ac:dyDescent="0.4">
      <c r="B91" s="31" t="s">
        <v>31</v>
      </c>
      <c r="C91" s="47">
        <v>20.97</v>
      </c>
      <c r="D91" s="6"/>
      <c r="E91" s="6">
        <v>17</v>
      </c>
      <c r="F91" s="6"/>
      <c r="G91" s="26"/>
      <c r="H91" s="57" t="s">
        <v>31</v>
      </c>
      <c r="I91" s="43">
        <v>0.76</v>
      </c>
      <c r="K91" s="26"/>
      <c r="L91" s="28"/>
      <c r="M91" s="26"/>
      <c r="N91" s="26"/>
    </row>
    <row r="92" spans="1:14" ht="19" customHeight="1" x14ac:dyDescent="0.4">
      <c r="B92" s="21"/>
      <c r="C92" s="48"/>
      <c r="D92" s="49"/>
      <c r="E92" s="49"/>
      <c r="F92" s="49"/>
      <c r="G92" s="26"/>
      <c r="H92" s="60"/>
      <c r="I92" s="44"/>
      <c r="K92" s="26"/>
      <c r="L92" s="28"/>
      <c r="M92" s="26"/>
      <c r="N92" s="26"/>
    </row>
    <row r="93" spans="1:14" ht="19" customHeight="1" x14ac:dyDescent="0.4">
      <c r="B93" s="67" t="s">
        <v>187</v>
      </c>
      <c r="C93" s="68" t="s">
        <v>73</v>
      </c>
      <c r="D93" s="68" t="s">
        <v>188</v>
      </c>
      <c r="E93" s="68" t="s">
        <v>74</v>
      </c>
      <c r="F93" s="68" t="s">
        <v>75</v>
      </c>
      <c r="G93" s="69"/>
      <c r="H93" s="70" t="s">
        <v>189</v>
      </c>
      <c r="I93" s="71" t="s">
        <v>73</v>
      </c>
      <c r="K93" s="26"/>
      <c r="L93" s="28"/>
      <c r="M93" s="26"/>
      <c r="N93" s="26"/>
    </row>
    <row r="94" spans="1:14" ht="19" customHeight="1" x14ac:dyDescent="0.4">
      <c r="A94" s="3" t="s">
        <v>25</v>
      </c>
      <c r="B94" s="31" t="s">
        <v>32</v>
      </c>
      <c r="C94" s="47">
        <v>2754.25</v>
      </c>
      <c r="D94" s="6">
        <v>115</v>
      </c>
      <c r="E94" s="6"/>
      <c r="F94" s="6"/>
      <c r="G94" s="26"/>
      <c r="H94" s="57" t="s">
        <v>30</v>
      </c>
      <c r="I94" s="43">
        <v>100</v>
      </c>
      <c r="K94" s="26"/>
      <c r="L94" s="28"/>
      <c r="M94" s="26"/>
      <c r="N94" s="26"/>
    </row>
    <row r="95" spans="1:14" ht="19" customHeight="1" x14ac:dyDescent="0.4">
      <c r="B95" s="31" t="s">
        <v>34</v>
      </c>
      <c r="C95" s="47">
        <v>101.23</v>
      </c>
      <c r="D95" s="6">
        <v>2</v>
      </c>
      <c r="E95" s="6">
        <v>21</v>
      </c>
      <c r="F95" s="6"/>
      <c r="G95" s="26"/>
      <c r="H95" s="57" t="s">
        <v>34</v>
      </c>
      <c r="I95" s="43">
        <v>3.93</v>
      </c>
      <c r="K95" s="26"/>
      <c r="L95" s="28"/>
      <c r="M95" s="26"/>
      <c r="N95" s="26"/>
    </row>
    <row r="96" spans="1:14" ht="19" customHeight="1" x14ac:dyDescent="0.4">
      <c r="B96" s="31" t="s">
        <v>35</v>
      </c>
      <c r="C96" s="47">
        <v>51.35</v>
      </c>
      <c r="D96" s="6">
        <v>1</v>
      </c>
      <c r="E96" s="6">
        <v>26</v>
      </c>
      <c r="F96" s="6"/>
      <c r="G96" s="26"/>
      <c r="H96" s="57" t="s">
        <v>35</v>
      </c>
      <c r="I96" s="43">
        <v>1.99</v>
      </c>
    </row>
    <row r="97" spans="1:14" ht="19" customHeight="1" x14ac:dyDescent="0.4">
      <c r="B97" s="31" t="s">
        <v>36</v>
      </c>
      <c r="C97" s="47">
        <v>145.55000000000001</v>
      </c>
      <c r="D97" s="6">
        <v>2</v>
      </c>
      <c r="E97" s="6">
        <v>24</v>
      </c>
      <c r="F97" s="6"/>
      <c r="G97" s="26"/>
      <c r="H97" s="57" t="s">
        <v>36</v>
      </c>
      <c r="I97" s="43">
        <v>5.65</v>
      </c>
      <c r="K97" s="1"/>
      <c r="L97" s="1"/>
      <c r="M97" s="1"/>
      <c r="N97" s="1"/>
    </row>
    <row r="98" spans="1:14" ht="19" customHeight="1" x14ac:dyDescent="0.4">
      <c r="B98" s="31" t="s">
        <v>33</v>
      </c>
      <c r="C98" s="47">
        <v>190.48</v>
      </c>
      <c r="D98" s="6">
        <v>3</v>
      </c>
      <c r="E98" s="6">
        <v>46</v>
      </c>
      <c r="F98" s="6"/>
      <c r="G98" s="26"/>
      <c r="H98" s="57" t="s">
        <v>33</v>
      </c>
      <c r="I98" s="43">
        <v>7.39</v>
      </c>
      <c r="K98" s="1"/>
      <c r="L98" s="1"/>
      <c r="M98" s="1"/>
      <c r="N98" s="1"/>
    </row>
    <row r="99" spans="1:14" ht="19" customHeight="1" x14ac:dyDescent="0.4">
      <c r="I99" s="45"/>
      <c r="K99" s="26"/>
      <c r="L99" s="28"/>
      <c r="M99" s="26"/>
      <c r="N99" s="26"/>
    </row>
    <row r="100" spans="1:14" ht="19" customHeight="1" x14ac:dyDescent="0.4">
      <c r="B100" s="67" t="s">
        <v>187</v>
      </c>
      <c r="C100" s="68" t="s">
        <v>73</v>
      </c>
      <c r="D100" s="68" t="s">
        <v>188</v>
      </c>
      <c r="E100" s="68" t="s">
        <v>74</v>
      </c>
      <c r="F100" s="68" t="s">
        <v>75</v>
      </c>
      <c r="G100" s="69"/>
      <c r="H100" s="70" t="s">
        <v>189</v>
      </c>
      <c r="I100" s="71" t="s">
        <v>73</v>
      </c>
      <c r="K100" s="26"/>
      <c r="L100" s="28"/>
      <c r="M100" s="26"/>
      <c r="N100" s="26"/>
    </row>
    <row r="101" spans="1:14" ht="19" customHeight="1" x14ac:dyDescent="0.4">
      <c r="A101" s="3" t="s">
        <v>141</v>
      </c>
      <c r="B101" s="31" t="s">
        <v>32</v>
      </c>
      <c r="C101" s="47">
        <v>2754.25</v>
      </c>
      <c r="D101" s="6">
        <v>115</v>
      </c>
      <c r="E101" s="6"/>
      <c r="F101" s="6"/>
      <c r="G101" s="26"/>
      <c r="H101" s="57" t="s">
        <v>30</v>
      </c>
      <c r="I101" s="43">
        <v>100</v>
      </c>
      <c r="K101" s="26"/>
      <c r="L101" s="28"/>
      <c r="M101" s="26"/>
      <c r="N101" s="26"/>
    </row>
    <row r="102" spans="1:14" ht="19" customHeight="1" x14ac:dyDescent="0.4">
      <c r="A102" s="16" t="s">
        <v>162</v>
      </c>
      <c r="B102" s="31" t="s">
        <v>34</v>
      </c>
      <c r="C102" s="47">
        <v>12.11</v>
      </c>
      <c r="D102" s="6"/>
      <c r="E102" s="6">
        <v>14</v>
      </c>
      <c r="F102" s="6"/>
      <c r="G102" s="26"/>
      <c r="H102" s="57" t="s">
        <v>34</v>
      </c>
      <c r="I102" s="43">
        <v>0.4</v>
      </c>
      <c r="K102" s="26"/>
      <c r="L102" s="28"/>
      <c r="M102" s="26"/>
      <c r="N102" s="26"/>
    </row>
    <row r="103" spans="1:14" ht="19" customHeight="1" x14ac:dyDescent="0.4">
      <c r="B103" s="31" t="s">
        <v>42</v>
      </c>
      <c r="C103" s="47">
        <v>20.07</v>
      </c>
      <c r="D103" s="6"/>
      <c r="E103" s="6">
        <v>37</v>
      </c>
      <c r="F103" s="6">
        <v>1</v>
      </c>
      <c r="G103" s="26"/>
      <c r="H103" s="57" t="s">
        <v>42</v>
      </c>
      <c r="I103" s="43">
        <v>0.67</v>
      </c>
      <c r="K103" s="26"/>
      <c r="L103" s="28"/>
      <c r="M103" s="26"/>
      <c r="N103" s="26"/>
    </row>
    <row r="104" spans="1:14" ht="19" customHeight="1" x14ac:dyDescent="0.4">
      <c r="B104" s="31" t="s">
        <v>35</v>
      </c>
      <c r="C104" s="47">
        <v>5.2</v>
      </c>
      <c r="D104" s="6"/>
      <c r="E104" s="6">
        <v>7</v>
      </c>
      <c r="F104" s="6">
        <v>1</v>
      </c>
      <c r="G104" s="26"/>
      <c r="H104" s="57" t="s">
        <v>35</v>
      </c>
      <c r="I104" s="43">
        <v>0.17</v>
      </c>
      <c r="K104" s="26"/>
      <c r="L104" s="28"/>
      <c r="M104" s="26"/>
      <c r="N104" s="26"/>
    </row>
    <row r="105" spans="1:14" ht="19" customHeight="1" x14ac:dyDescent="0.4">
      <c r="B105" s="31" t="s">
        <v>44</v>
      </c>
      <c r="C105" s="47">
        <v>3.34</v>
      </c>
      <c r="D105" s="6"/>
      <c r="E105" s="6">
        <v>5</v>
      </c>
      <c r="F105" s="6"/>
      <c r="G105" s="26"/>
      <c r="H105" s="57" t="s">
        <v>44</v>
      </c>
      <c r="I105" s="43">
        <v>0.11</v>
      </c>
      <c r="K105" s="26"/>
      <c r="L105" s="28"/>
      <c r="M105" s="26"/>
      <c r="N105" s="26"/>
    </row>
    <row r="106" spans="1:14" ht="19" customHeight="1" x14ac:dyDescent="0.4">
      <c r="B106" s="31" t="s">
        <v>36</v>
      </c>
      <c r="C106" s="47">
        <v>15.16</v>
      </c>
      <c r="D106" s="6"/>
      <c r="E106" s="6">
        <v>12</v>
      </c>
      <c r="F106" s="6">
        <v>1</v>
      </c>
      <c r="G106" s="26"/>
      <c r="H106" s="57" t="s">
        <v>36</v>
      </c>
      <c r="I106" s="43">
        <v>0.5</v>
      </c>
      <c r="K106" s="26"/>
      <c r="L106" s="28"/>
      <c r="M106" s="26"/>
      <c r="N106" s="26"/>
    </row>
    <row r="107" spans="1:14" ht="19" customHeight="1" x14ac:dyDescent="0.4">
      <c r="B107" s="28"/>
      <c r="C107" s="32"/>
      <c r="D107" s="32"/>
      <c r="E107" s="32"/>
      <c r="F107" s="32"/>
      <c r="G107" s="26"/>
      <c r="H107" s="59"/>
      <c r="K107" s="26"/>
      <c r="L107" s="28"/>
      <c r="M107" s="26"/>
      <c r="N107" s="26"/>
    </row>
    <row r="108" spans="1:14" ht="19" customHeight="1" x14ac:dyDescent="0.4">
      <c r="B108" s="67" t="s">
        <v>187</v>
      </c>
      <c r="C108" s="68" t="s">
        <v>73</v>
      </c>
      <c r="D108" s="68" t="s">
        <v>188</v>
      </c>
      <c r="E108" s="68" t="s">
        <v>74</v>
      </c>
      <c r="F108" s="68" t="s">
        <v>75</v>
      </c>
      <c r="G108" s="69"/>
      <c r="H108" s="70" t="s">
        <v>189</v>
      </c>
      <c r="I108" s="71" t="s">
        <v>73</v>
      </c>
      <c r="K108" s="26"/>
      <c r="L108" s="28"/>
      <c r="M108" s="26"/>
      <c r="N108" s="26"/>
    </row>
    <row r="109" spans="1:14" ht="19" customHeight="1" x14ac:dyDescent="0.4">
      <c r="A109" s="3" t="s">
        <v>5</v>
      </c>
      <c r="B109" s="31" t="s">
        <v>32</v>
      </c>
      <c r="C109" s="47">
        <v>2538.6999999999998</v>
      </c>
      <c r="D109" s="6">
        <v>106</v>
      </c>
      <c r="E109" s="11"/>
      <c r="F109" s="6"/>
      <c r="G109" s="26"/>
      <c r="H109" s="57" t="s">
        <v>30</v>
      </c>
      <c r="I109" s="43">
        <v>100</v>
      </c>
      <c r="K109" s="26"/>
      <c r="L109" s="28"/>
      <c r="M109" s="26"/>
      <c r="N109" s="26"/>
    </row>
    <row r="110" spans="1:14" ht="19" customHeight="1" x14ac:dyDescent="0.4">
      <c r="B110" s="31" t="s">
        <v>42</v>
      </c>
      <c r="C110" s="47">
        <v>457.07</v>
      </c>
      <c r="D110" s="6">
        <v>17</v>
      </c>
      <c r="E110" s="6">
        <v>38</v>
      </c>
      <c r="F110" s="6"/>
      <c r="G110" s="26"/>
      <c r="H110" s="57" t="s">
        <v>42</v>
      </c>
      <c r="I110" s="43">
        <v>18.170000000000002</v>
      </c>
      <c r="K110" s="26"/>
      <c r="L110" s="28"/>
      <c r="M110" s="26"/>
      <c r="N110" s="26"/>
    </row>
    <row r="111" spans="1:14" ht="19" customHeight="1" x14ac:dyDescent="0.4">
      <c r="A111" s="102" t="s">
        <v>232</v>
      </c>
      <c r="B111" s="31" t="s">
        <v>35</v>
      </c>
      <c r="C111" s="47">
        <v>18.739999999999998</v>
      </c>
      <c r="D111" s="6"/>
      <c r="E111" s="6">
        <v>27</v>
      </c>
      <c r="F111" s="6"/>
      <c r="G111" s="26"/>
      <c r="H111" s="57" t="s">
        <v>35</v>
      </c>
      <c r="I111" s="43">
        <v>0.74</v>
      </c>
      <c r="K111" s="26"/>
      <c r="L111" s="28"/>
      <c r="M111" s="26"/>
      <c r="N111" s="26"/>
    </row>
    <row r="112" spans="1:14" ht="19" customHeight="1" x14ac:dyDescent="0.4">
      <c r="B112" s="31" t="s">
        <v>40</v>
      </c>
      <c r="C112" s="47">
        <v>65.33</v>
      </c>
      <c r="D112" s="6"/>
      <c r="E112" s="6"/>
      <c r="F112" s="6"/>
      <c r="G112" s="26"/>
      <c r="H112" s="57" t="s">
        <v>40</v>
      </c>
      <c r="I112" s="43">
        <v>2.6</v>
      </c>
      <c r="K112" s="26"/>
      <c r="L112" s="28"/>
      <c r="M112" s="26"/>
      <c r="N112" s="26"/>
    </row>
    <row r="113" spans="1:14" ht="19" customHeight="1" x14ac:dyDescent="0.4">
      <c r="B113" s="31" t="s">
        <v>41</v>
      </c>
      <c r="C113" s="47">
        <v>9.8000000000000007</v>
      </c>
      <c r="D113" s="6"/>
      <c r="E113" s="6"/>
      <c r="F113" s="6"/>
      <c r="G113" s="26"/>
      <c r="H113" s="57" t="s">
        <v>41</v>
      </c>
      <c r="I113" s="43">
        <v>0.39</v>
      </c>
      <c r="K113" s="26"/>
      <c r="L113" s="28"/>
      <c r="M113" s="26"/>
      <c r="N113" s="26"/>
    </row>
    <row r="114" spans="1:14" ht="19" customHeight="1" x14ac:dyDescent="0.35">
      <c r="I114" s="45"/>
      <c r="J114" s="26"/>
      <c r="K114" s="26"/>
      <c r="L114" s="28"/>
      <c r="M114" s="26"/>
      <c r="N114" s="26"/>
    </row>
    <row r="115" spans="1:14" ht="19" customHeight="1" x14ac:dyDescent="0.4">
      <c r="A115" s="26"/>
      <c r="B115" s="67" t="s">
        <v>187</v>
      </c>
      <c r="C115" s="68" t="s">
        <v>73</v>
      </c>
      <c r="D115" s="68" t="s">
        <v>188</v>
      </c>
      <c r="E115" s="68" t="s">
        <v>74</v>
      </c>
      <c r="F115" s="68" t="s">
        <v>75</v>
      </c>
      <c r="G115" s="69"/>
      <c r="H115" s="70" t="s">
        <v>189</v>
      </c>
      <c r="I115" s="71" t="s">
        <v>73</v>
      </c>
      <c r="J115" s="26"/>
      <c r="K115" s="26"/>
      <c r="L115" s="28"/>
      <c r="M115" s="26"/>
      <c r="N115" s="26"/>
    </row>
    <row r="116" spans="1:14" ht="19" customHeight="1" x14ac:dyDescent="0.4">
      <c r="A116" s="3" t="s">
        <v>27</v>
      </c>
      <c r="B116" s="31" t="s">
        <v>32</v>
      </c>
      <c r="C116" s="47">
        <v>2754.25</v>
      </c>
      <c r="D116" s="6">
        <v>115</v>
      </c>
      <c r="E116" s="6"/>
      <c r="F116" s="6"/>
      <c r="G116" s="26"/>
      <c r="H116" s="57" t="s">
        <v>30</v>
      </c>
      <c r="I116" s="43">
        <v>100</v>
      </c>
      <c r="J116" s="26"/>
      <c r="K116" s="26"/>
      <c r="L116" s="28"/>
      <c r="M116" s="26"/>
      <c r="N116" s="26"/>
    </row>
    <row r="117" spans="1:14" ht="19" customHeight="1" x14ac:dyDescent="0.35">
      <c r="B117" s="31" t="s">
        <v>34</v>
      </c>
      <c r="C117" s="47">
        <v>284.64999999999998</v>
      </c>
      <c r="D117" s="6">
        <v>6</v>
      </c>
      <c r="E117" s="6">
        <v>41</v>
      </c>
      <c r="F117" s="6"/>
      <c r="G117" s="26"/>
      <c r="H117" s="57" t="s">
        <v>34</v>
      </c>
      <c r="I117" s="43">
        <v>10.72</v>
      </c>
      <c r="J117" s="26"/>
      <c r="K117" s="26"/>
      <c r="L117" s="28"/>
      <c r="M117" s="26"/>
      <c r="N117" s="26"/>
    </row>
    <row r="118" spans="1:14" ht="19" customHeight="1" x14ac:dyDescent="0.35">
      <c r="B118" s="31" t="s">
        <v>35</v>
      </c>
      <c r="C118" s="47">
        <v>34.700000000000003</v>
      </c>
      <c r="D118" s="6">
        <v>1</v>
      </c>
      <c r="E118" s="6">
        <v>2</v>
      </c>
      <c r="F118" s="6"/>
      <c r="G118" s="26"/>
      <c r="H118" s="57" t="s">
        <v>35</v>
      </c>
      <c r="I118" s="43">
        <v>1.31</v>
      </c>
      <c r="J118" s="26"/>
      <c r="K118" s="26"/>
      <c r="L118" s="28"/>
      <c r="M118" s="26"/>
      <c r="N118" s="26"/>
    </row>
    <row r="119" spans="1:14" ht="19" customHeight="1" x14ac:dyDescent="0.35">
      <c r="B119" s="31" t="s">
        <v>36</v>
      </c>
      <c r="C119" s="47">
        <v>90.97</v>
      </c>
      <c r="D119" s="6">
        <v>1</v>
      </c>
      <c r="E119" s="6">
        <v>27</v>
      </c>
      <c r="F119" s="6"/>
      <c r="G119" s="26"/>
      <c r="H119" s="57" t="s">
        <v>36</v>
      </c>
      <c r="I119" s="43">
        <v>3.43</v>
      </c>
      <c r="J119" s="26"/>
      <c r="K119" s="26"/>
      <c r="L119" s="28"/>
      <c r="M119" s="26"/>
      <c r="N119" s="26"/>
    </row>
    <row r="120" spans="1:14" ht="19" customHeight="1" x14ac:dyDescent="0.35">
      <c r="B120" s="21"/>
      <c r="C120" s="48"/>
      <c r="D120" s="49"/>
      <c r="E120" s="49"/>
      <c r="F120" s="49"/>
      <c r="G120" s="26"/>
      <c r="H120" s="60"/>
      <c r="I120" s="44"/>
      <c r="J120" s="26"/>
      <c r="K120" s="26"/>
      <c r="L120" s="28"/>
      <c r="M120" s="26"/>
      <c r="N120" s="26"/>
    </row>
    <row r="121" spans="1:14" ht="19" customHeight="1" x14ac:dyDescent="0.4">
      <c r="B121" s="67" t="s">
        <v>187</v>
      </c>
      <c r="C121" s="68" t="s">
        <v>73</v>
      </c>
      <c r="D121" s="68" t="s">
        <v>188</v>
      </c>
      <c r="E121" s="68" t="s">
        <v>74</v>
      </c>
      <c r="F121" s="68" t="s">
        <v>75</v>
      </c>
      <c r="G121" s="69"/>
      <c r="H121" s="70" t="s">
        <v>189</v>
      </c>
      <c r="I121" s="71" t="s">
        <v>73</v>
      </c>
      <c r="K121" s="26"/>
      <c r="L121" s="28"/>
      <c r="M121" s="26"/>
      <c r="N121" s="26"/>
    </row>
    <row r="122" spans="1:14" ht="19" customHeight="1" x14ac:dyDescent="0.4">
      <c r="A122" s="3" t="s">
        <v>163</v>
      </c>
      <c r="B122" s="31" t="s">
        <v>32</v>
      </c>
      <c r="C122" s="47">
        <v>2754.25</v>
      </c>
      <c r="D122" s="11">
        <v>115</v>
      </c>
      <c r="E122" s="11"/>
      <c r="F122" s="11"/>
      <c r="G122" s="26"/>
      <c r="H122" s="61" t="s">
        <v>30</v>
      </c>
      <c r="I122" s="43">
        <v>100</v>
      </c>
      <c r="K122" s="26"/>
      <c r="L122" s="28"/>
      <c r="M122" s="26"/>
      <c r="N122" s="26"/>
    </row>
    <row r="123" spans="1:14" ht="19" customHeight="1" x14ac:dyDescent="0.4">
      <c r="A123" s="16" t="s">
        <v>162</v>
      </c>
      <c r="B123" s="22" t="s">
        <v>35</v>
      </c>
      <c r="C123" s="51">
        <v>42.68</v>
      </c>
      <c r="D123" s="11">
        <v>1</v>
      </c>
      <c r="E123" s="11">
        <v>13.52</v>
      </c>
      <c r="F123" s="11"/>
      <c r="G123" s="26"/>
      <c r="H123" s="61" t="s">
        <v>35</v>
      </c>
      <c r="I123" s="43">
        <v>1.51</v>
      </c>
      <c r="J123" s="23"/>
      <c r="K123" s="26"/>
      <c r="L123" s="28"/>
      <c r="M123" s="26"/>
      <c r="N123" s="26"/>
    </row>
    <row r="124" spans="1:14" ht="19" customHeight="1" x14ac:dyDescent="0.4">
      <c r="B124" s="22" t="s">
        <v>31</v>
      </c>
      <c r="C124" s="51">
        <v>196.17</v>
      </c>
      <c r="D124" s="11">
        <v>3</v>
      </c>
      <c r="E124" s="11">
        <v>15.03</v>
      </c>
      <c r="F124" s="11"/>
      <c r="G124" s="26"/>
      <c r="H124" s="61" t="s">
        <v>31</v>
      </c>
      <c r="I124" s="43">
        <v>6.94</v>
      </c>
      <c r="K124" s="26"/>
      <c r="L124" s="28"/>
      <c r="M124" s="26"/>
      <c r="N124" s="26"/>
    </row>
    <row r="125" spans="1:14" ht="19" customHeight="1" x14ac:dyDescent="0.4">
      <c r="B125" s="55"/>
      <c r="C125" s="52"/>
      <c r="D125" s="53"/>
      <c r="E125" s="53"/>
      <c r="F125" s="53"/>
      <c r="G125" s="26"/>
      <c r="H125" s="60"/>
      <c r="I125" s="44"/>
      <c r="K125" s="26"/>
      <c r="L125" s="28"/>
      <c r="M125" s="26"/>
      <c r="N125" s="26"/>
    </row>
    <row r="126" spans="1:14" ht="19" customHeight="1" x14ac:dyDescent="0.4">
      <c r="B126" s="67" t="s">
        <v>187</v>
      </c>
      <c r="C126" s="68" t="s">
        <v>73</v>
      </c>
      <c r="D126" s="68" t="s">
        <v>188</v>
      </c>
      <c r="E126" s="68" t="s">
        <v>74</v>
      </c>
      <c r="F126" s="68" t="s">
        <v>75</v>
      </c>
      <c r="G126" s="69"/>
      <c r="H126" s="70" t="s">
        <v>189</v>
      </c>
      <c r="I126" s="71" t="s">
        <v>73</v>
      </c>
      <c r="K126" s="26"/>
      <c r="L126" s="28"/>
      <c r="M126" s="26"/>
      <c r="N126" s="26"/>
    </row>
    <row r="127" spans="1:14" ht="19" customHeight="1" x14ac:dyDescent="0.4">
      <c r="A127" s="3" t="s">
        <v>123</v>
      </c>
      <c r="B127" s="31" t="s">
        <v>32</v>
      </c>
      <c r="C127" s="47">
        <v>2754.25</v>
      </c>
      <c r="D127" s="11">
        <v>115</v>
      </c>
      <c r="E127" s="11"/>
      <c r="F127" s="11"/>
      <c r="G127" s="26"/>
      <c r="H127" s="61" t="s">
        <v>30</v>
      </c>
      <c r="I127" s="43">
        <v>100</v>
      </c>
    </row>
    <row r="128" spans="1:14" ht="19" customHeight="1" x14ac:dyDescent="0.4">
      <c r="B128" s="22" t="s">
        <v>35</v>
      </c>
      <c r="C128" s="51">
        <v>64.709999999999994</v>
      </c>
      <c r="D128" s="11">
        <v>1</v>
      </c>
      <c r="E128" s="11">
        <v>45</v>
      </c>
      <c r="F128" s="11">
        <v>0.5</v>
      </c>
      <c r="G128" s="26"/>
      <c r="H128" s="61" t="s">
        <v>35</v>
      </c>
      <c r="I128" s="43">
        <v>2.4</v>
      </c>
      <c r="K128" s="26"/>
      <c r="L128" s="28"/>
      <c r="M128" s="26"/>
      <c r="N128" s="26"/>
    </row>
    <row r="129" spans="1:14" ht="19" customHeight="1" x14ac:dyDescent="0.4">
      <c r="B129" s="22" t="s">
        <v>36</v>
      </c>
      <c r="C129" s="51">
        <v>9.1</v>
      </c>
      <c r="D129" s="11"/>
      <c r="E129" s="11">
        <v>7</v>
      </c>
      <c r="F129" s="11">
        <v>1</v>
      </c>
      <c r="G129" s="26"/>
      <c r="H129" s="61" t="s">
        <v>36</v>
      </c>
      <c r="I129" s="43">
        <v>0.33</v>
      </c>
      <c r="K129" s="26"/>
      <c r="L129" s="28"/>
      <c r="M129" s="26"/>
      <c r="N129" s="26"/>
    </row>
    <row r="130" spans="1:14" ht="19" customHeight="1" x14ac:dyDescent="0.4">
      <c r="B130" s="22" t="s">
        <v>31</v>
      </c>
      <c r="C130" s="51">
        <v>317.07</v>
      </c>
      <c r="D130" s="11">
        <v>5</v>
      </c>
      <c r="E130" s="11">
        <v>17</v>
      </c>
      <c r="F130" s="11"/>
      <c r="G130" s="26"/>
      <c r="H130" s="61" t="s">
        <v>31</v>
      </c>
      <c r="I130" s="43">
        <v>11.65</v>
      </c>
      <c r="K130" s="26"/>
      <c r="L130" s="28"/>
      <c r="M130" s="26"/>
      <c r="N130" s="26"/>
    </row>
    <row r="131" spans="1:14" ht="19" customHeight="1" x14ac:dyDescent="0.4">
      <c r="B131" s="22" t="s">
        <v>33</v>
      </c>
      <c r="C131" s="51">
        <v>26.07</v>
      </c>
      <c r="D131" s="11"/>
      <c r="E131" s="11">
        <v>26</v>
      </c>
      <c r="F131" s="11"/>
      <c r="G131" s="26"/>
      <c r="H131" s="61" t="s">
        <v>33</v>
      </c>
      <c r="I131" s="43">
        <v>1</v>
      </c>
      <c r="K131" s="26"/>
      <c r="L131" s="28"/>
      <c r="M131" s="26"/>
      <c r="N131" s="26"/>
    </row>
    <row r="132" spans="1:14" ht="19" customHeight="1" x14ac:dyDescent="0.4">
      <c r="B132" s="15"/>
      <c r="C132" s="40"/>
      <c r="D132" s="39"/>
      <c r="E132" s="39"/>
      <c r="F132" s="39"/>
      <c r="G132" s="26"/>
      <c r="H132" s="59"/>
      <c r="K132" s="26"/>
      <c r="L132" s="28"/>
      <c r="M132" s="26"/>
      <c r="N132" s="26"/>
    </row>
    <row r="133" spans="1:14" ht="19" customHeight="1" x14ac:dyDescent="0.4">
      <c r="A133" s="26"/>
      <c r="B133" s="67" t="s">
        <v>187</v>
      </c>
      <c r="C133" s="68" t="s">
        <v>73</v>
      </c>
      <c r="D133" s="68" t="s">
        <v>188</v>
      </c>
      <c r="E133" s="68" t="s">
        <v>74</v>
      </c>
      <c r="F133" s="68" t="s">
        <v>75</v>
      </c>
      <c r="G133" s="69"/>
      <c r="H133" s="70" t="s">
        <v>189</v>
      </c>
      <c r="I133" s="71" t="s">
        <v>73</v>
      </c>
      <c r="K133" s="26"/>
      <c r="L133" s="28"/>
      <c r="M133" s="26"/>
      <c r="N133" s="26"/>
    </row>
    <row r="134" spans="1:14" ht="19" customHeight="1" x14ac:dyDescent="0.4">
      <c r="A134" s="3" t="s">
        <v>6</v>
      </c>
      <c r="B134" s="31" t="s">
        <v>32</v>
      </c>
      <c r="C134" s="47">
        <v>2754.25</v>
      </c>
      <c r="D134" s="6">
        <v>115</v>
      </c>
      <c r="E134" s="6"/>
      <c r="F134" s="6"/>
      <c r="G134" s="26"/>
      <c r="H134" s="57" t="s">
        <v>30</v>
      </c>
      <c r="I134" s="43">
        <v>100</v>
      </c>
      <c r="K134" s="26"/>
      <c r="L134" s="28"/>
      <c r="M134" s="26"/>
      <c r="N134" s="26"/>
    </row>
    <row r="135" spans="1:14" ht="19" customHeight="1" x14ac:dyDescent="0.4">
      <c r="B135" s="31" t="s">
        <v>34</v>
      </c>
      <c r="C135" s="47">
        <v>46.72</v>
      </c>
      <c r="D135" s="6">
        <v>1</v>
      </c>
      <c r="E135" s="6">
        <v>6</v>
      </c>
      <c r="F135" s="6"/>
      <c r="G135" s="26"/>
      <c r="H135" s="57" t="s">
        <v>34</v>
      </c>
      <c r="I135" s="43">
        <v>1.76</v>
      </c>
      <c r="K135" s="26"/>
      <c r="L135" s="28"/>
      <c r="M135" s="26"/>
      <c r="N135" s="26"/>
    </row>
    <row r="136" spans="1:14" ht="19" customHeight="1" x14ac:dyDescent="0.4">
      <c r="B136" s="31" t="s">
        <v>35</v>
      </c>
      <c r="C136" s="47">
        <v>60.72</v>
      </c>
      <c r="D136" s="6">
        <v>1</v>
      </c>
      <c r="E136" s="6">
        <v>39</v>
      </c>
      <c r="F136" s="6">
        <v>1</v>
      </c>
      <c r="G136" s="26"/>
      <c r="H136" s="57" t="s">
        <v>35</v>
      </c>
      <c r="I136" s="43">
        <v>2.29</v>
      </c>
      <c r="K136" s="26"/>
      <c r="L136" s="28"/>
      <c r="M136" s="26"/>
      <c r="N136" s="26"/>
    </row>
    <row r="137" spans="1:14" ht="19" customHeight="1" x14ac:dyDescent="0.4">
      <c r="B137" s="31" t="s">
        <v>36</v>
      </c>
      <c r="C137" s="47">
        <v>64.28</v>
      </c>
      <c r="D137" s="6">
        <v>1</v>
      </c>
      <c r="E137" s="6">
        <v>5</v>
      </c>
      <c r="F137" s="6"/>
      <c r="G137" s="26"/>
      <c r="H137" s="57" t="s">
        <v>36</v>
      </c>
      <c r="I137" s="43">
        <v>2.4300000000000002</v>
      </c>
      <c r="K137" s="26"/>
      <c r="L137" s="28"/>
      <c r="M137" s="26"/>
      <c r="N137" s="26"/>
    </row>
    <row r="138" spans="1:14" ht="19" customHeight="1" x14ac:dyDescent="0.4">
      <c r="B138" s="31" t="s">
        <v>40</v>
      </c>
      <c r="C138" s="47">
        <v>55.6</v>
      </c>
      <c r="D138" s="6"/>
      <c r="E138" s="6"/>
      <c r="F138" s="6"/>
      <c r="G138" s="26"/>
      <c r="H138" s="57" t="s">
        <v>40</v>
      </c>
      <c r="I138" s="43">
        <v>2.1</v>
      </c>
      <c r="K138" s="26"/>
      <c r="L138" s="28"/>
      <c r="M138" s="26"/>
      <c r="N138" s="26"/>
    </row>
    <row r="139" spans="1:14" ht="19" customHeight="1" x14ac:dyDescent="0.4">
      <c r="B139" s="31" t="s">
        <v>39</v>
      </c>
      <c r="C139" s="47">
        <v>32.6</v>
      </c>
      <c r="D139" s="6"/>
      <c r="E139" s="6"/>
      <c r="F139" s="6"/>
      <c r="G139" s="26"/>
      <c r="H139" s="57" t="s">
        <v>39</v>
      </c>
      <c r="I139" s="43">
        <v>1.23</v>
      </c>
      <c r="K139" s="26"/>
      <c r="L139" s="28"/>
      <c r="M139" s="26"/>
      <c r="N139" s="26"/>
    </row>
    <row r="140" spans="1:14" ht="19" customHeight="1" x14ac:dyDescent="0.4">
      <c r="B140" s="31" t="s">
        <v>41</v>
      </c>
      <c r="C140" s="47">
        <v>158.9</v>
      </c>
      <c r="D140" s="6"/>
      <c r="E140" s="6"/>
      <c r="F140" s="6"/>
      <c r="G140" s="26"/>
      <c r="H140" s="57" t="s">
        <v>41</v>
      </c>
      <c r="I140" s="43">
        <v>6</v>
      </c>
      <c r="K140" s="26"/>
      <c r="L140" s="28"/>
      <c r="M140" s="26"/>
      <c r="N140" s="26"/>
    </row>
    <row r="141" spans="1:14" ht="19" customHeight="1" x14ac:dyDescent="0.4">
      <c r="B141" s="28"/>
      <c r="C141" s="50"/>
      <c r="D141" s="32"/>
      <c r="E141" s="32"/>
      <c r="F141" s="32"/>
      <c r="G141" s="26"/>
      <c r="H141" s="59"/>
      <c r="K141" s="26"/>
      <c r="L141" s="28"/>
      <c r="M141" s="26"/>
      <c r="N141" s="26"/>
    </row>
    <row r="142" spans="1:14" ht="19" customHeight="1" x14ac:dyDescent="0.4">
      <c r="A142" s="26"/>
      <c r="B142" s="67" t="s">
        <v>187</v>
      </c>
      <c r="C142" s="68" t="s">
        <v>73</v>
      </c>
      <c r="D142" s="68" t="s">
        <v>188</v>
      </c>
      <c r="E142" s="68" t="s">
        <v>74</v>
      </c>
      <c r="F142" s="68" t="s">
        <v>75</v>
      </c>
      <c r="G142" s="69"/>
      <c r="H142" s="70" t="s">
        <v>189</v>
      </c>
      <c r="I142" s="71" t="s">
        <v>73</v>
      </c>
      <c r="K142" s="26"/>
      <c r="L142" s="28"/>
      <c r="M142" s="26"/>
      <c r="N142" s="26"/>
    </row>
    <row r="143" spans="1:14" ht="19" customHeight="1" x14ac:dyDescent="0.4">
      <c r="A143" s="8" t="s">
        <v>124</v>
      </c>
      <c r="B143" s="31" t="s">
        <v>32</v>
      </c>
      <c r="C143" s="47">
        <v>2754.25</v>
      </c>
      <c r="D143" s="11">
        <v>115</v>
      </c>
      <c r="E143" s="11"/>
      <c r="F143" s="6"/>
      <c r="G143" s="26"/>
      <c r="H143" s="57" t="s">
        <v>30</v>
      </c>
      <c r="I143" s="43">
        <v>100</v>
      </c>
      <c r="J143" s="26"/>
      <c r="K143" s="26"/>
      <c r="L143" s="28"/>
      <c r="M143" s="26"/>
      <c r="N143" s="26"/>
    </row>
    <row r="144" spans="1:14" ht="19" customHeight="1" x14ac:dyDescent="0.35">
      <c r="A144" s="26"/>
      <c r="B144" s="31" t="s">
        <v>35</v>
      </c>
      <c r="C144" s="6">
        <v>32.270000000000003</v>
      </c>
      <c r="D144" s="11"/>
      <c r="E144" s="11">
        <v>46</v>
      </c>
      <c r="F144" s="6">
        <v>1</v>
      </c>
      <c r="G144" s="26"/>
      <c r="H144" s="57" t="s">
        <v>35</v>
      </c>
      <c r="I144" s="43">
        <v>1.25</v>
      </c>
      <c r="J144" s="26"/>
      <c r="K144" s="26"/>
      <c r="L144" s="28"/>
      <c r="M144" s="26"/>
      <c r="N144" s="26"/>
    </row>
    <row r="145" spans="1:14" ht="19" customHeight="1" x14ac:dyDescent="0.35">
      <c r="A145" s="26"/>
      <c r="B145" s="31" t="s">
        <v>43</v>
      </c>
      <c r="C145" s="6">
        <v>28.35</v>
      </c>
      <c r="D145" s="11"/>
      <c r="E145" s="11">
        <v>40</v>
      </c>
      <c r="F145" s="6"/>
      <c r="G145" s="26"/>
      <c r="H145" s="57" t="s">
        <v>43</v>
      </c>
      <c r="I145" s="43">
        <v>1.1000000000000001</v>
      </c>
      <c r="J145" s="26"/>
      <c r="K145" s="26"/>
      <c r="L145" s="28"/>
      <c r="M145" s="26"/>
      <c r="N145" s="26"/>
    </row>
    <row r="146" spans="1:14" ht="19" customHeight="1" x14ac:dyDescent="0.35">
      <c r="A146" s="26"/>
      <c r="B146" s="31" t="s">
        <v>118</v>
      </c>
      <c r="C146" s="6">
        <v>21.32</v>
      </c>
      <c r="D146" s="11"/>
      <c r="E146" s="11">
        <v>30</v>
      </c>
      <c r="F146" s="6">
        <v>1.25</v>
      </c>
      <c r="G146" s="26"/>
      <c r="H146" s="57" t="s">
        <v>118</v>
      </c>
      <c r="I146" s="43">
        <v>0.83</v>
      </c>
      <c r="J146" s="26"/>
      <c r="K146" s="26"/>
      <c r="L146" s="28"/>
      <c r="M146" s="26"/>
      <c r="N146" s="26"/>
    </row>
    <row r="147" spans="1:14" ht="19" customHeight="1" x14ac:dyDescent="0.35">
      <c r="A147" s="26"/>
      <c r="B147" s="31" t="s">
        <v>31</v>
      </c>
      <c r="C147" s="6">
        <v>400.35</v>
      </c>
      <c r="D147" s="11">
        <v>6</v>
      </c>
      <c r="E147" s="11">
        <v>36</v>
      </c>
      <c r="F147" s="6">
        <v>1</v>
      </c>
      <c r="G147" s="26"/>
      <c r="H147" s="57" t="s">
        <v>31</v>
      </c>
      <c r="I147" s="43">
        <v>15.5</v>
      </c>
      <c r="J147" s="26"/>
      <c r="K147" s="26"/>
      <c r="L147" s="28"/>
      <c r="M147" s="26"/>
      <c r="N147" s="26"/>
    </row>
    <row r="148" spans="1:14" ht="19" customHeight="1" x14ac:dyDescent="0.35">
      <c r="A148" s="26"/>
      <c r="B148" s="28"/>
      <c r="C148" s="32"/>
      <c r="D148" s="39"/>
      <c r="E148" s="39"/>
      <c r="F148" s="32"/>
      <c r="G148" s="26"/>
      <c r="H148" s="59"/>
      <c r="J148" s="26"/>
      <c r="K148" s="26"/>
      <c r="L148" s="28"/>
      <c r="M148" s="26"/>
      <c r="N148" s="26"/>
    </row>
    <row r="149" spans="1:14" ht="19" customHeight="1" x14ac:dyDescent="0.4">
      <c r="A149" s="26"/>
      <c r="B149" s="67" t="s">
        <v>187</v>
      </c>
      <c r="C149" s="68" t="s">
        <v>73</v>
      </c>
      <c r="D149" s="68" t="s">
        <v>188</v>
      </c>
      <c r="E149" s="68" t="s">
        <v>74</v>
      </c>
      <c r="F149" s="68" t="s">
        <v>75</v>
      </c>
      <c r="G149" s="69"/>
      <c r="H149" s="70" t="s">
        <v>189</v>
      </c>
      <c r="I149" s="71" t="s">
        <v>73</v>
      </c>
      <c r="J149" s="26"/>
      <c r="K149" s="26"/>
      <c r="L149" s="28"/>
      <c r="M149" s="26"/>
      <c r="N149" s="26"/>
    </row>
    <row r="150" spans="1:14" ht="19" customHeight="1" x14ac:dyDescent="0.4">
      <c r="A150" s="3" t="s">
        <v>26</v>
      </c>
      <c r="B150" s="31" t="s">
        <v>32</v>
      </c>
      <c r="C150" s="47">
        <v>2466.85</v>
      </c>
      <c r="D150" s="6">
        <v>103</v>
      </c>
      <c r="E150" s="6"/>
      <c r="F150" s="6"/>
      <c r="G150" s="26"/>
      <c r="H150" s="57" t="s">
        <v>30</v>
      </c>
      <c r="I150" s="43">
        <v>100</v>
      </c>
      <c r="K150" s="26"/>
      <c r="L150" s="28"/>
      <c r="M150" s="26"/>
      <c r="N150" s="26"/>
    </row>
    <row r="151" spans="1:14" ht="19" customHeight="1" x14ac:dyDescent="0.4">
      <c r="B151" s="31" t="s">
        <v>34</v>
      </c>
      <c r="C151" s="47">
        <v>64.89</v>
      </c>
      <c r="D151" s="6">
        <v>1</v>
      </c>
      <c r="E151" s="6">
        <v>27</v>
      </c>
      <c r="F151" s="6"/>
      <c r="G151" s="26"/>
      <c r="H151" s="57" t="s">
        <v>34</v>
      </c>
      <c r="I151" s="43">
        <v>2.74</v>
      </c>
      <c r="K151" s="26"/>
      <c r="L151" s="28"/>
      <c r="M151" s="26"/>
      <c r="N151" s="26"/>
    </row>
    <row r="152" spans="1:14" ht="19" customHeight="1" x14ac:dyDescent="0.4">
      <c r="A152" s="102" t="s">
        <v>236</v>
      </c>
      <c r="B152" s="31" t="s">
        <v>42</v>
      </c>
      <c r="C152" s="47">
        <v>400.34</v>
      </c>
      <c r="D152" s="6">
        <v>15</v>
      </c>
      <c r="E152" s="6">
        <v>28</v>
      </c>
      <c r="F152" s="6"/>
      <c r="G152" s="26"/>
      <c r="H152" s="57" t="s">
        <v>42</v>
      </c>
      <c r="I152" s="43">
        <v>16.920000000000002</v>
      </c>
      <c r="K152" s="26"/>
      <c r="L152" s="28"/>
      <c r="M152" s="26"/>
      <c r="N152" s="26"/>
    </row>
    <row r="153" spans="1:14" ht="19" customHeight="1" x14ac:dyDescent="0.4">
      <c r="B153" s="31" t="s">
        <v>38</v>
      </c>
      <c r="C153" s="47">
        <v>53.5</v>
      </c>
      <c r="D153" s="6">
        <v>1</v>
      </c>
      <c r="E153" s="6">
        <v>20</v>
      </c>
      <c r="F153" s="6"/>
      <c r="G153" s="26"/>
      <c r="H153" s="57" t="s">
        <v>38</v>
      </c>
      <c r="I153" s="43">
        <v>2.25</v>
      </c>
      <c r="K153" s="26"/>
      <c r="L153" s="28"/>
      <c r="M153" s="26"/>
      <c r="N153" s="26"/>
    </row>
    <row r="154" spans="1:14" ht="19" customHeight="1" x14ac:dyDescent="0.4">
      <c r="B154" s="31" t="s">
        <v>33</v>
      </c>
      <c r="C154" s="47">
        <v>88.22</v>
      </c>
      <c r="D154" s="6">
        <v>1</v>
      </c>
      <c r="E154" s="6">
        <v>40</v>
      </c>
      <c r="F154" s="6"/>
      <c r="G154" s="26"/>
      <c r="H154" s="57" t="s">
        <v>33</v>
      </c>
      <c r="I154" s="43">
        <v>3.73</v>
      </c>
      <c r="K154" s="26"/>
      <c r="L154" s="28"/>
      <c r="M154" s="26"/>
      <c r="N154" s="26"/>
    </row>
    <row r="155" spans="1:14" ht="19" customHeight="1" x14ac:dyDescent="0.4">
      <c r="B155" s="31" t="s">
        <v>40</v>
      </c>
      <c r="C155" s="47">
        <v>93.5</v>
      </c>
      <c r="D155" s="6"/>
      <c r="E155" s="6"/>
      <c r="F155" s="6"/>
      <c r="G155" s="26"/>
      <c r="H155" s="57" t="s">
        <v>40</v>
      </c>
      <c r="I155" s="43">
        <v>3.95</v>
      </c>
      <c r="K155" s="26"/>
      <c r="L155" s="28"/>
      <c r="M155" s="26"/>
      <c r="N155" s="26"/>
    </row>
    <row r="156" spans="1:14" ht="19" customHeight="1" x14ac:dyDescent="0.4">
      <c r="K156" s="26"/>
      <c r="L156" s="28"/>
      <c r="M156" s="26"/>
      <c r="N156" s="26"/>
    </row>
    <row r="157" spans="1:14" s="16" customFormat="1" ht="19" customHeight="1" x14ac:dyDescent="0.4">
      <c r="A157" s="23"/>
      <c r="B157" s="67" t="s">
        <v>187</v>
      </c>
      <c r="C157" s="68" t="s">
        <v>73</v>
      </c>
      <c r="D157" s="68" t="s">
        <v>188</v>
      </c>
      <c r="E157" s="68" t="s">
        <v>74</v>
      </c>
      <c r="F157" s="68" t="s">
        <v>75</v>
      </c>
      <c r="G157" s="69"/>
      <c r="H157" s="70" t="s">
        <v>189</v>
      </c>
      <c r="I157" s="71" t="s">
        <v>73</v>
      </c>
      <c r="J157" s="29"/>
      <c r="K157" s="29"/>
      <c r="L157" s="20"/>
      <c r="M157" s="29"/>
      <c r="N157" s="29"/>
    </row>
    <row r="158" spans="1:14" ht="19" customHeight="1" x14ac:dyDescent="0.4">
      <c r="A158" s="3" t="s">
        <v>142</v>
      </c>
      <c r="B158" s="31" t="s">
        <v>32</v>
      </c>
      <c r="C158" s="47">
        <v>2754.25</v>
      </c>
      <c r="D158" s="6">
        <v>115</v>
      </c>
      <c r="E158" s="6"/>
      <c r="F158" s="6"/>
      <c r="G158" s="26"/>
      <c r="H158" s="57" t="s">
        <v>30</v>
      </c>
      <c r="I158" s="43">
        <v>100</v>
      </c>
      <c r="J158" s="26"/>
      <c r="K158" s="26"/>
      <c r="L158" s="28"/>
      <c r="M158" s="26"/>
      <c r="N158" s="26"/>
    </row>
    <row r="159" spans="1:14" ht="19" customHeight="1" x14ac:dyDescent="0.4">
      <c r="A159" s="16" t="s">
        <v>162</v>
      </c>
      <c r="B159" s="31" t="s">
        <v>34</v>
      </c>
      <c r="C159" s="47">
        <v>64.03</v>
      </c>
      <c r="D159" s="6">
        <v>1</v>
      </c>
      <c r="E159" s="6">
        <v>26</v>
      </c>
      <c r="F159" s="6"/>
      <c r="G159" s="26"/>
      <c r="H159" s="57" t="s">
        <v>34</v>
      </c>
      <c r="I159" s="43">
        <v>2.16</v>
      </c>
      <c r="J159" s="26"/>
      <c r="K159" s="26"/>
      <c r="L159" s="28"/>
      <c r="M159" s="26"/>
      <c r="N159" s="26"/>
    </row>
    <row r="160" spans="1:14" ht="19" customHeight="1" x14ac:dyDescent="0.35">
      <c r="B160" s="31" t="s">
        <v>46</v>
      </c>
      <c r="C160" s="47">
        <v>35.270000000000003</v>
      </c>
      <c r="D160" s="6">
        <v>1</v>
      </c>
      <c r="E160" s="6">
        <v>4</v>
      </c>
      <c r="F160" s="6">
        <v>1</v>
      </c>
      <c r="G160" s="26"/>
      <c r="H160" s="57" t="s">
        <v>46</v>
      </c>
      <c r="I160" s="43">
        <v>1.19</v>
      </c>
      <c r="J160" s="26"/>
      <c r="K160" s="26"/>
      <c r="L160" s="28"/>
      <c r="M160" s="26"/>
      <c r="N160" s="26"/>
    </row>
    <row r="161" spans="1:14" ht="19" customHeight="1" x14ac:dyDescent="0.35">
      <c r="A161" s="26"/>
      <c r="B161" s="21"/>
      <c r="C161" s="49"/>
      <c r="D161" s="49"/>
      <c r="E161" s="49"/>
      <c r="F161" s="49"/>
      <c r="G161" s="26"/>
      <c r="H161" s="60"/>
      <c r="I161" s="44"/>
      <c r="J161" s="26"/>
      <c r="K161" s="26"/>
      <c r="L161" s="28"/>
      <c r="M161" s="26"/>
      <c r="N161" s="26"/>
    </row>
    <row r="162" spans="1:14" ht="19" customHeight="1" x14ac:dyDescent="0.4">
      <c r="A162" s="26"/>
      <c r="B162" s="67" t="s">
        <v>187</v>
      </c>
      <c r="C162" s="68" t="s">
        <v>73</v>
      </c>
      <c r="D162" s="68" t="s">
        <v>188</v>
      </c>
      <c r="E162" s="68" t="s">
        <v>74</v>
      </c>
      <c r="F162" s="68" t="s">
        <v>75</v>
      </c>
      <c r="G162" s="69"/>
      <c r="H162" s="70" t="s">
        <v>189</v>
      </c>
      <c r="I162" s="71" t="s">
        <v>73</v>
      </c>
      <c r="J162" s="26"/>
      <c r="K162" s="26"/>
      <c r="L162" s="28"/>
      <c r="M162" s="26"/>
      <c r="N162" s="26"/>
    </row>
    <row r="163" spans="1:14" ht="19" customHeight="1" x14ac:dyDescent="0.4">
      <c r="A163" s="3" t="s">
        <v>7</v>
      </c>
      <c r="B163" s="31" t="s">
        <v>32</v>
      </c>
      <c r="C163" s="47">
        <v>2754.25</v>
      </c>
      <c r="D163" s="6">
        <v>115</v>
      </c>
      <c r="E163" s="11"/>
      <c r="F163" s="6"/>
      <c r="G163" s="26"/>
      <c r="H163" s="57" t="s">
        <v>30</v>
      </c>
      <c r="I163" s="43">
        <v>100</v>
      </c>
      <c r="J163" s="26"/>
      <c r="K163" s="26"/>
      <c r="L163" s="28"/>
      <c r="M163" s="26"/>
      <c r="N163" s="26"/>
    </row>
    <row r="164" spans="1:14" ht="19" customHeight="1" x14ac:dyDescent="0.4">
      <c r="B164" s="31" t="s">
        <v>34</v>
      </c>
      <c r="C164" s="47">
        <v>118.53</v>
      </c>
      <c r="D164" s="6">
        <v>2</v>
      </c>
      <c r="E164" s="6">
        <v>41</v>
      </c>
      <c r="F164" s="6"/>
      <c r="G164" s="26"/>
      <c r="H164" s="57" t="s">
        <v>34</v>
      </c>
      <c r="I164" s="43">
        <v>4.46</v>
      </c>
      <c r="K164" s="26"/>
      <c r="L164" s="28"/>
      <c r="M164" s="26"/>
      <c r="N164" s="26"/>
    </row>
    <row r="165" spans="1:14" ht="19" customHeight="1" x14ac:dyDescent="0.4">
      <c r="B165" s="31" t="s">
        <v>35</v>
      </c>
      <c r="C165" s="47">
        <v>27.76</v>
      </c>
      <c r="D165" s="6"/>
      <c r="E165" s="6">
        <v>40</v>
      </c>
      <c r="F165" s="6"/>
      <c r="H165" s="57" t="s">
        <v>35</v>
      </c>
      <c r="I165" s="43">
        <v>1.04</v>
      </c>
      <c r="K165" s="26"/>
      <c r="L165" s="28"/>
      <c r="M165" s="26"/>
      <c r="N165" s="26"/>
    </row>
    <row r="166" spans="1:14" ht="19" customHeight="1" x14ac:dyDescent="0.4">
      <c r="B166" s="31" t="s">
        <v>44</v>
      </c>
      <c r="C166" s="47">
        <v>95.45</v>
      </c>
      <c r="D166" s="6">
        <v>2</v>
      </c>
      <c r="E166" s="6">
        <v>47</v>
      </c>
      <c r="F166" s="6"/>
      <c r="G166" s="26"/>
      <c r="H166" s="57" t="s">
        <v>44</v>
      </c>
      <c r="I166" s="43">
        <v>3.59</v>
      </c>
      <c r="K166" s="26"/>
      <c r="L166" s="28"/>
      <c r="M166" s="26"/>
      <c r="N166" s="26"/>
    </row>
    <row r="167" spans="1:14" ht="19" customHeight="1" x14ac:dyDescent="0.4">
      <c r="B167" s="31" t="s">
        <v>39</v>
      </c>
      <c r="C167" s="47">
        <v>33.22</v>
      </c>
      <c r="D167" s="6"/>
      <c r="E167" s="6"/>
      <c r="F167" s="6"/>
      <c r="H167" s="57" t="s">
        <v>39</v>
      </c>
      <c r="I167" s="43">
        <v>1.25</v>
      </c>
      <c r="K167" s="26"/>
      <c r="L167" s="28"/>
      <c r="M167" s="26"/>
      <c r="N167" s="26"/>
    </row>
    <row r="168" spans="1:14" ht="19" customHeight="1" x14ac:dyDescent="0.4">
      <c r="B168" s="31" t="s">
        <v>41</v>
      </c>
      <c r="C168" s="47">
        <v>132.9</v>
      </c>
      <c r="D168" s="6"/>
      <c r="E168" s="6"/>
      <c r="F168" s="6"/>
      <c r="H168" s="57" t="s">
        <v>41</v>
      </c>
      <c r="I168" s="43">
        <v>5</v>
      </c>
      <c r="K168" s="26"/>
      <c r="L168" s="28"/>
      <c r="M168" s="26"/>
      <c r="N168" s="26"/>
    </row>
    <row r="170" spans="1:14" ht="19" customHeight="1" x14ac:dyDescent="0.4">
      <c r="B170" s="67" t="s">
        <v>187</v>
      </c>
      <c r="C170" s="68" t="s">
        <v>73</v>
      </c>
      <c r="D170" s="68" t="s">
        <v>188</v>
      </c>
      <c r="E170" s="68" t="s">
        <v>74</v>
      </c>
      <c r="F170" s="68" t="s">
        <v>75</v>
      </c>
      <c r="G170" s="69"/>
      <c r="H170" s="70" t="s">
        <v>189</v>
      </c>
      <c r="I170" s="71" t="s">
        <v>73</v>
      </c>
      <c r="K170" s="26"/>
      <c r="L170" s="28"/>
      <c r="M170" s="26"/>
      <c r="N170" s="26"/>
    </row>
    <row r="171" spans="1:14" ht="19" customHeight="1" x14ac:dyDescent="0.4">
      <c r="A171" s="3" t="s">
        <v>23</v>
      </c>
      <c r="B171" s="31" t="s">
        <v>32</v>
      </c>
      <c r="C171" s="47">
        <v>2754.25</v>
      </c>
      <c r="D171" s="6">
        <v>115</v>
      </c>
      <c r="E171" s="6"/>
      <c r="F171" s="6"/>
      <c r="H171" s="57" t="s">
        <v>32</v>
      </c>
      <c r="I171" s="43">
        <v>100</v>
      </c>
      <c r="K171" s="26"/>
      <c r="L171" s="28"/>
      <c r="M171" s="26"/>
      <c r="N171" s="26"/>
    </row>
    <row r="172" spans="1:14" ht="19" customHeight="1" x14ac:dyDescent="0.4">
      <c r="B172" s="31" t="s">
        <v>34</v>
      </c>
      <c r="C172" s="47">
        <v>121.13</v>
      </c>
      <c r="D172" s="6">
        <v>2</v>
      </c>
      <c r="E172" s="6">
        <v>44</v>
      </c>
      <c r="F172" s="6"/>
      <c r="H172" s="57" t="s">
        <v>34</v>
      </c>
      <c r="I172" s="43">
        <v>4.59</v>
      </c>
      <c r="K172" s="26"/>
      <c r="L172" s="28"/>
      <c r="M172" s="26"/>
      <c r="N172" s="26"/>
    </row>
    <row r="173" spans="1:14" ht="19" customHeight="1" x14ac:dyDescent="0.4">
      <c r="B173" s="31" t="s">
        <v>37</v>
      </c>
      <c r="C173" s="47">
        <v>80.819999999999993</v>
      </c>
      <c r="D173" s="6">
        <v>3</v>
      </c>
      <c r="E173" s="6">
        <v>7</v>
      </c>
      <c r="F173" s="6"/>
      <c r="H173" s="57" t="s">
        <v>37</v>
      </c>
      <c r="I173" s="43">
        <v>3.06</v>
      </c>
      <c r="K173" s="26"/>
      <c r="L173" s="28"/>
      <c r="M173" s="26"/>
      <c r="N173" s="26"/>
    </row>
    <row r="174" spans="1:14" ht="19" customHeight="1" x14ac:dyDescent="0.4">
      <c r="B174" s="31" t="s">
        <v>35</v>
      </c>
      <c r="C174" s="47">
        <v>56.9</v>
      </c>
      <c r="D174" s="6">
        <v>1</v>
      </c>
      <c r="E174" s="6">
        <v>34</v>
      </c>
      <c r="F174" s="6"/>
      <c r="H174" s="57" t="s">
        <v>35</v>
      </c>
      <c r="I174" s="43">
        <v>2.16</v>
      </c>
      <c r="K174" s="26"/>
      <c r="L174" s="28"/>
      <c r="M174" s="26"/>
      <c r="N174" s="26"/>
    </row>
    <row r="175" spans="1:14" ht="19" customHeight="1" x14ac:dyDescent="0.4">
      <c r="B175" s="31" t="s">
        <v>36</v>
      </c>
      <c r="C175" s="47">
        <v>53.37</v>
      </c>
      <c r="D175" s="6"/>
      <c r="E175" s="6">
        <v>44</v>
      </c>
      <c r="F175" s="6"/>
      <c r="H175" s="57" t="s">
        <v>36</v>
      </c>
      <c r="I175" s="43">
        <v>2.02</v>
      </c>
      <c r="K175" s="26"/>
      <c r="L175" s="28"/>
      <c r="M175" s="26"/>
      <c r="N175" s="26"/>
    </row>
    <row r="176" spans="1:14" ht="19" customHeight="1" x14ac:dyDescent="0.4">
      <c r="B176" s="31" t="s">
        <v>38</v>
      </c>
      <c r="C176" s="47">
        <v>84.01</v>
      </c>
      <c r="D176" s="6">
        <v>2</v>
      </c>
      <c r="E176" s="6">
        <v>12</v>
      </c>
      <c r="F176" s="6"/>
      <c r="H176" s="57" t="s">
        <v>38</v>
      </c>
      <c r="I176" s="43">
        <v>3.2</v>
      </c>
      <c r="K176" s="26"/>
      <c r="L176" s="28"/>
      <c r="M176" s="26"/>
      <c r="N176" s="26"/>
    </row>
    <row r="177" spans="1:14" ht="19" customHeight="1" x14ac:dyDescent="0.4">
      <c r="B177" s="31" t="s">
        <v>33</v>
      </c>
      <c r="C177" s="47">
        <v>30.08</v>
      </c>
      <c r="D177" s="6"/>
      <c r="E177" s="6">
        <v>30</v>
      </c>
      <c r="F177" s="6"/>
      <c r="H177" s="57" t="s">
        <v>33</v>
      </c>
      <c r="I177" s="43">
        <v>1.1399999999999999</v>
      </c>
      <c r="K177" s="26"/>
      <c r="L177" s="28"/>
      <c r="M177" s="26"/>
      <c r="N177" s="26"/>
    </row>
    <row r="178" spans="1:14" ht="19" customHeight="1" x14ac:dyDescent="0.4">
      <c r="K178" s="26"/>
      <c r="L178" s="28"/>
      <c r="M178" s="26"/>
      <c r="N178" s="26"/>
    </row>
    <row r="179" spans="1:14" ht="19" customHeight="1" x14ac:dyDescent="0.4">
      <c r="B179" s="67" t="s">
        <v>187</v>
      </c>
      <c r="C179" s="68" t="s">
        <v>73</v>
      </c>
      <c r="D179" s="68" t="s">
        <v>188</v>
      </c>
      <c r="E179" s="68" t="s">
        <v>74</v>
      </c>
      <c r="F179" s="68" t="s">
        <v>75</v>
      </c>
      <c r="G179" s="69"/>
      <c r="H179" s="70" t="s">
        <v>189</v>
      </c>
      <c r="I179" s="71" t="s">
        <v>73</v>
      </c>
      <c r="K179" s="26"/>
      <c r="L179" s="28"/>
      <c r="M179" s="26"/>
      <c r="N179" s="26"/>
    </row>
    <row r="180" spans="1:14" ht="19" customHeight="1" x14ac:dyDescent="0.4">
      <c r="A180" s="3" t="s">
        <v>143</v>
      </c>
      <c r="B180" s="31" t="s">
        <v>32</v>
      </c>
      <c r="C180" s="47">
        <v>2754.25</v>
      </c>
      <c r="D180" s="11">
        <v>115</v>
      </c>
      <c r="E180" s="11"/>
      <c r="F180" s="11"/>
      <c r="G180" s="26"/>
      <c r="H180" s="61" t="s">
        <v>30</v>
      </c>
      <c r="I180" s="43">
        <v>100</v>
      </c>
      <c r="K180" s="26"/>
      <c r="L180" s="28"/>
      <c r="M180" s="26"/>
      <c r="N180" s="26"/>
    </row>
    <row r="181" spans="1:14" ht="19" customHeight="1" x14ac:dyDescent="0.4">
      <c r="A181" s="16" t="s">
        <v>162</v>
      </c>
      <c r="B181" s="22" t="s">
        <v>42</v>
      </c>
      <c r="C181" s="51">
        <v>183.31</v>
      </c>
      <c r="D181" s="11">
        <v>7</v>
      </c>
      <c r="E181" s="11">
        <v>6</v>
      </c>
      <c r="F181" s="11">
        <v>1</v>
      </c>
      <c r="G181" s="26"/>
      <c r="H181" s="61" t="s">
        <v>42</v>
      </c>
      <c r="I181" s="43">
        <v>6.95</v>
      </c>
      <c r="K181" s="26"/>
      <c r="L181" s="28"/>
      <c r="M181" s="26"/>
      <c r="N181" s="26"/>
    </row>
    <row r="182" spans="1:14" ht="19" customHeight="1" x14ac:dyDescent="0.4">
      <c r="B182" s="22" t="s">
        <v>38</v>
      </c>
      <c r="C182" s="51">
        <v>123.64</v>
      </c>
      <c r="D182" s="11">
        <v>3</v>
      </c>
      <c r="E182" s="11">
        <v>14</v>
      </c>
      <c r="F182" s="11"/>
      <c r="G182" s="26"/>
      <c r="H182" s="61" t="s">
        <v>38</v>
      </c>
      <c r="I182" s="43">
        <v>4.6900000000000004</v>
      </c>
      <c r="K182" s="26"/>
      <c r="L182" s="28"/>
      <c r="M182" s="26"/>
      <c r="N182" s="26"/>
    </row>
    <row r="183" spans="1:14" ht="19" customHeight="1" x14ac:dyDescent="0.4">
      <c r="B183" s="22" t="s">
        <v>33</v>
      </c>
      <c r="C183" s="51">
        <v>18.05</v>
      </c>
      <c r="D183" s="11"/>
      <c r="E183" s="11">
        <v>18</v>
      </c>
      <c r="F183" s="11"/>
      <c r="G183" s="26"/>
      <c r="H183" s="61" t="s">
        <v>33</v>
      </c>
      <c r="I183" s="43">
        <v>0.68</v>
      </c>
      <c r="K183" s="26"/>
      <c r="L183" s="28"/>
      <c r="M183" s="26"/>
      <c r="N183" s="26"/>
    </row>
    <row r="184" spans="1:14" ht="19" customHeight="1" x14ac:dyDescent="0.4">
      <c r="B184" s="22" t="s">
        <v>40</v>
      </c>
      <c r="C184" s="51">
        <v>105</v>
      </c>
      <c r="D184" s="11"/>
      <c r="E184" s="11"/>
      <c r="F184" s="11"/>
      <c r="G184" s="26"/>
      <c r="H184" s="61" t="s">
        <v>40</v>
      </c>
      <c r="I184" s="43">
        <v>3.98</v>
      </c>
      <c r="K184" s="26"/>
      <c r="L184" s="28"/>
      <c r="M184" s="26"/>
      <c r="N184" s="26"/>
    </row>
    <row r="185" spans="1:14" ht="19" customHeight="1" x14ac:dyDescent="0.4">
      <c r="B185" s="55"/>
      <c r="C185" s="52"/>
      <c r="D185" s="53"/>
      <c r="E185" s="53"/>
      <c r="F185" s="53"/>
      <c r="G185" s="26"/>
      <c r="H185" s="60"/>
      <c r="I185" s="44"/>
      <c r="K185" s="26"/>
      <c r="L185" s="28"/>
      <c r="M185" s="26"/>
      <c r="N185" s="26"/>
    </row>
    <row r="186" spans="1:14" ht="19" customHeight="1" x14ac:dyDescent="0.4">
      <c r="B186" s="67" t="s">
        <v>187</v>
      </c>
      <c r="C186" s="68" t="s">
        <v>73</v>
      </c>
      <c r="D186" s="68" t="s">
        <v>188</v>
      </c>
      <c r="E186" s="68" t="s">
        <v>74</v>
      </c>
      <c r="F186" s="68" t="s">
        <v>75</v>
      </c>
      <c r="G186" s="69"/>
      <c r="H186" s="70" t="s">
        <v>189</v>
      </c>
      <c r="I186" s="71" t="s">
        <v>73</v>
      </c>
      <c r="K186" s="26"/>
      <c r="L186" s="28"/>
      <c r="M186" s="26"/>
      <c r="N186" s="26"/>
    </row>
    <row r="187" spans="1:14" ht="19" customHeight="1" x14ac:dyDescent="0.4">
      <c r="A187" s="3" t="s">
        <v>125</v>
      </c>
      <c r="B187" s="31" t="s">
        <v>32</v>
      </c>
      <c r="C187" s="47">
        <v>2754.25</v>
      </c>
      <c r="D187" s="11">
        <v>115</v>
      </c>
      <c r="E187" s="11"/>
      <c r="F187" s="11"/>
      <c r="G187" s="26"/>
      <c r="H187" s="61" t="s">
        <v>30</v>
      </c>
      <c r="I187" s="43">
        <v>100</v>
      </c>
      <c r="K187" s="26"/>
      <c r="L187" s="28"/>
      <c r="M187" s="26"/>
      <c r="N187" s="26"/>
    </row>
    <row r="188" spans="1:14" ht="19" customHeight="1" x14ac:dyDescent="0.4">
      <c r="B188" s="22" t="s">
        <v>34</v>
      </c>
      <c r="C188" s="51">
        <v>33.96</v>
      </c>
      <c r="D188" s="11"/>
      <c r="E188" s="11">
        <v>39</v>
      </c>
      <c r="F188" s="11">
        <v>0.5</v>
      </c>
      <c r="G188" s="26"/>
      <c r="H188" s="61" t="s">
        <v>34</v>
      </c>
      <c r="I188" s="43">
        <v>1.35</v>
      </c>
      <c r="K188" s="26"/>
      <c r="L188" s="28"/>
      <c r="M188" s="26"/>
      <c r="N188" s="26"/>
    </row>
    <row r="189" spans="1:14" ht="19" customHeight="1" x14ac:dyDescent="0.4">
      <c r="B189" s="22" t="s">
        <v>50</v>
      </c>
      <c r="C189" s="51">
        <v>32.14</v>
      </c>
      <c r="D189" s="11">
        <v>1</v>
      </c>
      <c r="E189" s="11"/>
      <c r="F189" s="11"/>
      <c r="G189" s="26"/>
      <c r="H189" s="61" t="s">
        <v>50</v>
      </c>
      <c r="I189" s="43">
        <v>1.28</v>
      </c>
    </row>
    <row r="190" spans="1:14" ht="19" customHeight="1" x14ac:dyDescent="0.4">
      <c r="B190" s="22" t="s">
        <v>36</v>
      </c>
      <c r="C190" s="51">
        <v>18.350000000000001</v>
      </c>
      <c r="D190" s="11"/>
      <c r="E190" s="11">
        <v>15</v>
      </c>
      <c r="F190" s="11">
        <v>0.25</v>
      </c>
      <c r="G190" s="26"/>
      <c r="H190" s="61" t="s">
        <v>36</v>
      </c>
      <c r="I190" s="43">
        <v>0.73</v>
      </c>
      <c r="K190" s="26"/>
      <c r="L190" s="28"/>
      <c r="M190" s="26"/>
      <c r="N190" s="26"/>
    </row>
    <row r="191" spans="1:14" ht="19" customHeight="1" x14ac:dyDescent="0.4">
      <c r="B191" s="22" t="s">
        <v>31</v>
      </c>
      <c r="C191" s="51">
        <v>470.37</v>
      </c>
      <c r="D191" s="11">
        <v>7</v>
      </c>
      <c r="E191" s="11">
        <v>45</v>
      </c>
      <c r="F191" s="11">
        <v>0.5</v>
      </c>
      <c r="G191" s="26"/>
      <c r="H191" s="61" t="s">
        <v>31</v>
      </c>
      <c r="I191" s="43">
        <v>18.73</v>
      </c>
      <c r="K191" s="26"/>
      <c r="L191" s="28"/>
      <c r="M191" s="26"/>
      <c r="N191" s="26"/>
    </row>
    <row r="192" spans="1:14" ht="19" customHeight="1" x14ac:dyDescent="0.4">
      <c r="B192" s="15"/>
      <c r="C192" s="40"/>
      <c r="D192" s="39"/>
      <c r="E192" s="39"/>
      <c r="F192" s="39"/>
      <c r="G192" s="26"/>
      <c r="H192" s="59"/>
      <c r="K192" s="26"/>
      <c r="L192" s="28"/>
      <c r="M192" s="26"/>
      <c r="N192" s="26"/>
    </row>
    <row r="193" spans="1:14" ht="19" customHeight="1" x14ac:dyDescent="0.4">
      <c r="B193" s="67" t="s">
        <v>187</v>
      </c>
      <c r="C193" s="68" t="s">
        <v>73</v>
      </c>
      <c r="D193" s="68" t="s">
        <v>188</v>
      </c>
      <c r="E193" s="68" t="s">
        <v>74</v>
      </c>
      <c r="F193" s="68" t="s">
        <v>75</v>
      </c>
      <c r="G193" s="69"/>
      <c r="H193" s="70" t="s">
        <v>189</v>
      </c>
      <c r="I193" s="71" t="s">
        <v>73</v>
      </c>
      <c r="K193" s="26"/>
      <c r="L193" s="28"/>
      <c r="M193" s="26"/>
      <c r="N193" s="26"/>
    </row>
    <row r="194" spans="1:14" ht="19" customHeight="1" x14ac:dyDescent="0.4">
      <c r="A194" s="3" t="s">
        <v>126</v>
      </c>
      <c r="B194" s="31" t="s">
        <v>32</v>
      </c>
      <c r="C194" s="47">
        <v>2754.25</v>
      </c>
      <c r="D194" s="11">
        <v>115</v>
      </c>
      <c r="E194" s="11"/>
      <c r="F194" s="11"/>
      <c r="G194" s="26"/>
      <c r="H194" s="61" t="s">
        <v>30</v>
      </c>
      <c r="I194" s="43">
        <v>100</v>
      </c>
      <c r="K194" s="26"/>
      <c r="L194" s="28"/>
      <c r="M194" s="26"/>
      <c r="N194" s="26"/>
    </row>
    <row r="195" spans="1:14" ht="19" customHeight="1" x14ac:dyDescent="0.4">
      <c r="B195" s="22" t="s">
        <v>34</v>
      </c>
      <c r="C195" s="51">
        <v>51.48</v>
      </c>
      <c r="D195" s="11">
        <v>1</v>
      </c>
      <c r="E195" s="11">
        <v>11</v>
      </c>
      <c r="F195" s="11">
        <v>1</v>
      </c>
      <c r="G195" s="26"/>
      <c r="H195" s="61" t="s">
        <v>34</v>
      </c>
      <c r="I195" s="43">
        <v>2</v>
      </c>
      <c r="K195" s="26"/>
      <c r="L195" s="28"/>
      <c r="M195" s="26"/>
      <c r="N195" s="26"/>
    </row>
    <row r="196" spans="1:14" ht="19" customHeight="1" x14ac:dyDescent="0.4">
      <c r="B196" s="22" t="s">
        <v>35</v>
      </c>
      <c r="C196" s="51">
        <v>77.38</v>
      </c>
      <c r="D196" s="11">
        <v>2</v>
      </c>
      <c r="E196" s="11">
        <v>15</v>
      </c>
      <c r="F196" s="11">
        <v>1</v>
      </c>
      <c r="G196" s="26"/>
      <c r="H196" s="61" t="s">
        <v>35</v>
      </c>
      <c r="I196" s="43">
        <v>3</v>
      </c>
      <c r="K196" s="26"/>
      <c r="L196" s="28"/>
      <c r="M196" s="26"/>
      <c r="N196" s="26"/>
    </row>
    <row r="197" spans="1:14" ht="19" customHeight="1" x14ac:dyDescent="0.4">
      <c r="B197" s="22" t="s">
        <v>31</v>
      </c>
      <c r="C197" s="51">
        <v>322.01</v>
      </c>
      <c r="D197" s="11">
        <v>5</v>
      </c>
      <c r="E197" s="11">
        <v>21</v>
      </c>
      <c r="F197" s="11"/>
      <c r="G197" s="26"/>
      <c r="H197" s="61" t="s">
        <v>31</v>
      </c>
      <c r="I197" s="43">
        <v>12.5</v>
      </c>
      <c r="K197" s="26"/>
      <c r="L197" s="28"/>
      <c r="M197" s="26"/>
      <c r="N197" s="26"/>
    </row>
    <row r="198" spans="1:14" ht="19" customHeight="1" x14ac:dyDescent="0.4">
      <c r="B198" s="22" t="s">
        <v>33</v>
      </c>
      <c r="C198" s="51">
        <v>38.6</v>
      </c>
      <c r="D198" s="11"/>
      <c r="E198" s="11">
        <v>38</v>
      </c>
      <c r="F198" s="11">
        <v>1</v>
      </c>
      <c r="G198" s="26"/>
      <c r="H198" s="61" t="s">
        <v>33</v>
      </c>
      <c r="I198" s="43">
        <v>1.5</v>
      </c>
      <c r="K198" s="26"/>
      <c r="L198" s="28"/>
      <c r="M198" s="26"/>
      <c r="N198" s="26"/>
    </row>
    <row r="199" spans="1:14" ht="19" customHeight="1" x14ac:dyDescent="0.4">
      <c r="B199" s="28"/>
      <c r="C199" s="32"/>
      <c r="D199" s="32"/>
      <c r="E199" s="32"/>
      <c r="F199" s="32"/>
      <c r="G199" s="26"/>
      <c r="H199" s="59"/>
      <c r="K199" s="26"/>
      <c r="L199" s="28"/>
      <c r="M199" s="26"/>
      <c r="N199" s="26"/>
    </row>
    <row r="200" spans="1:14" ht="19" customHeight="1" x14ac:dyDescent="0.4">
      <c r="B200" s="67" t="s">
        <v>187</v>
      </c>
      <c r="C200" s="68" t="s">
        <v>73</v>
      </c>
      <c r="D200" s="68" t="s">
        <v>188</v>
      </c>
      <c r="E200" s="68" t="s">
        <v>74</v>
      </c>
      <c r="F200" s="68" t="s">
        <v>75</v>
      </c>
      <c r="G200" s="69"/>
      <c r="H200" s="70" t="s">
        <v>189</v>
      </c>
      <c r="I200" s="71" t="s">
        <v>73</v>
      </c>
      <c r="K200" s="26"/>
      <c r="L200" s="28"/>
      <c r="M200" s="26"/>
      <c r="N200" s="26"/>
    </row>
    <row r="201" spans="1:14" ht="19" customHeight="1" x14ac:dyDescent="0.4">
      <c r="A201" s="3" t="s">
        <v>8</v>
      </c>
      <c r="B201" s="31" t="s">
        <v>32</v>
      </c>
      <c r="C201" s="47">
        <v>2754.25</v>
      </c>
      <c r="D201" s="6">
        <v>115</v>
      </c>
      <c r="E201" s="6"/>
      <c r="F201" s="6"/>
      <c r="G201" s="26"/>
      <c r="H201" s="57" t="s">
        <v>30</v>
      </c>
      <c r="I201" s="43">
        <v>100</v>
      </c>
      <c r="K201" s="26"/>
      <c r="L201" s="28"/>
      <c r="M201" s="26"/>
      <c r="N201" s="26"/>
    </row>
    <row r="202" spans="1:14" ht="19" customHeight="1" x14ac:dyDescent="0.4">
      <c r="B202" s="31" t="s">
        <v>34</v>
      </c>
      <c r="C202" s="47">
        <v>51.91</v>
      </c>
      <c r="D202" s="6">
        <v>1</v>
      </c>
      <c r="E202" s="6">
        <v>12</v>
      </c>
      <c r="F202" s="6"/>
      <c r="G202" s="26"/>
      <c r="H202" s="57" t="s">
        <v>34</v>
      </c>
      <c r="I202" s="43">
        <v>1.76</v>
      </c>
      <c r="K202" s="26"/>
      <c r="L202" s="28"/>
      <c r="M202" s="26"/>
      <c r="N202" s="26"/>
    </row>
    <row r="203" spans="1:14" ht="19" customHeight="1" x14ac:dyDescent="0.4">
      <c r="B203" s="31" t="s">
        <v>35</v>
      </c>
      <c r="C203" s="47">
        <v>18.04</v>
      </c>
      <c r="D203" s="6"/>
      <c r="E203" s="6">
        <v>26</v>
      </c>
      <c r="F203" s="6"/>
      <c r="G203" s="26"/>
      <c r="H203" s="57" t="s">
        <v>35</v>
      </c>
      <c r="I203" s="43">
        <v>0.61</v>
      </c>
      <c r="K203" s="26"/>
      <c r="L203" s="28"/>
      <c r="M203" s="26"/>
      <c r="N203" s="26"/>
    </row>
    <row r="204" spans="1:14" ht="19" customHeight="1" x14ac:dyDescent="0.4">
      <c r="B204" s="31" t="s">
        <v>36</v>
      </c>
      <c r="C204" s="47">
        <v>14.56</v>
      </c>
      <c r="D204" s="6"/>
      <c r="E204" s="6">
        <v>12</v>
      </c>
      <c r="F204" s="6"/>
      <c r="G204" s="26"/>
      <c r="H204" s="57" t="s">
        <v>36</v>
      </c>
      <c r="I204" s="43">
        <v>0.49</v>
      </c>
      <c r="K204" s="26"/>
      <c r="L204" s="28"/>
      <c r="M204" s="26"/>
      <c r="N204" s="26"/>
    </row>
    <row r="205" spans="1:14" ht="19" customHeight="1" x14ac:dyDescent="0.4">
      <c r="B205" s="31" t="s">
        <v>31</v>
      </c>
      <c r="C205" s="47">
        <v>14.81</v>
      </c>
      <c r="D205" s="6"/>
      <c r="E205" s="6">
        <v>12</v>
      </c>
      <c r="F205" s="6"/>
      <c r="G205" s="26"/>
      <c r="H205" s="57" t="s">
        <v>31</v>
      </c>
      <c r="I205" s="43">
        <v>0.5</v>
      </c>
      <c r="K205" s="26"/>
      <c r="L205" s="28"/>
      <c r="M205" s="26"/>
      <c r="N205" s="26"/>
    </row>
    <row r="206" spans="1:14" ht="19" customHeight="1" x14ac:dyDescent="0.4">
      <c r="B206" s="31" t="s">
        <v>33</v>
      </c>
      <c r="C206" s="47">
        <v>18.05</v>
      </c>
      <c r="D206" s="6"/>
      <c r="E206" s="6">
        <v>18</v>
      </c>
      <c r="F206" s="6"/>
      <c r="G206" s="26"/>
      <c r="H206" s="57" t="s">
        <v>33</v>
      </c>
      <c r="I206" s="43">
        <v>0.61</v>
      </c>
      <c r="K206" s="26"/>
      <c r="L206" s="28"/>
      <c r="M206" s="26"/>
      <c r="N206" s="26"/>
    </row>
    <row r="207" spans="1:14" ht="19" customHeight="1" x14ac:dyDescent="0.4">
      <c r="B207" s="28"/>
      <c r="C207" s="50"/>
      <c r="D207" s="32"/>
      <c r="E207" s="32"/>
      <c r="F207" s="32"/>
      <c r="G207" s="26"/>
      <c r="H207" s="59"/>
      <c r="K207" s="26"/>
      <c r="L207" s="28"/>
      <c r="M207" s="26"/>
      <c r="N207" s="26"/>
    </row>
    <row r="208" spans="1:14" ht="19" customHeight="1" x14ac:dyDescent="0.4">
      <c r="B208" s="67" t="s">
        <v>187</v>
      </c>
      <c r="C208" s="68" t="s">
        <v>73</v>
      </c>
      <c r="D208" s="68" t="s">
        <v>188</v>
      </c>
      <c r="E208" s="68" t="s">
        <v>74</v>
      </c>
      <c r="F208" s="68" t="s">
        <v>75</v>
      </c>
      <c r="G208" s="69"/>
      <c r="H208" s="70" t="s">
        <v>189</v>
      </c>
      <c r="I208" s="71" t="s">
        <v>73</v>
      </c>
      <c r="K208" s="26"/>
      <c r="L208" s="28"/>
      <c r="M208" s="26"/>
      <c r="N208" s="26"/>
    </row>
    <row r="209" spans="1:14" ht="19" customHeight="1" x14ac:dyDescent="0.4">
      <c r="A209" s="3" t="s">
        <v>113</v>
      </c>
      <c r="B209" s="31" t="s">
        <v>32</v>
      </c>
      <c r="C209" s="47">
        <v>2754.25</v>
      </c>
      <c r="D209" s="6">
        <v>115</v>
      </c>
      <c r="E209" s="6"/>
      <c r="F209" s="6"/>
      <c r="G209" s="26"/>
      <c r="H209" s="57" t="s">
        <v>30</v>
      </c>
      <c r="I209" s="43">
        <v>100</v>
      </c>
      <c r="K209" s="26"/>
      <c r="L209" s="28"/>
      <c r="M209" s="26"/>
      <c r="N209" s="26"/>
    </row>
    <row r="210" spans="1:14" ht="19" customHeight="1" x14ac:dyDescent="0.4">
      <c r="B210" s="31" t="s">
        <v>35</v>
      </c>
      <c r="C210" s="47">
        <v>26.72</v>
      </c>
      <c r="D210" s="6"/>
      <c r="E210" s="6">
        <v>38</v>
      </c>
      <c r="F210" s="6">
        <v>1</v>
      </c>
      <c r="G210" s="26"/>
      <c r="H210" s="57" t="s">
        <v>35</v>
      </c>
      <c r="I210" s="43">
        <v>1</v>
      </c>
      <c r="K210" s="26"/>
      <c r="L210" s="28"/>
      <c r="M210" s="26"/>
      <c r="N210" s="26"/>
    </row>
    <row r="211" spans="1:14" ht="19" customHeight="1" x14ac:dyDescent="0.4">
      <c r="B211" s="31" t="s">
        <v>31</v>
      </c>
      <c r="C211" s="47">
        <v>345.45</v>
      </c>
      <c r="D211" s="6">
        <v>5</v>
      </c>
      <c r="E211" s="6">
        <v>40</v>
      </c>
      <c r="F211" s="6"/>
      <c r="G211" s="26"/>
      <c r="H211" s="57" t="s">
        <v>31</v>
      </c>
      <c r="I211" s="43">
        <v>12.99</v>
      </c>
      <c r="K211" s="26"/>
      <c r="L211" s="28"/>
      <c r="M211" s="26"/>
      <c r="N211" s="26"/>
    </row>
    <row r="212" spans="1:14" ht="19" customHeight="1" x14ac:dyDescent="0.4">
      <c r="B212" s="31" t="s">
        <v>33</v>
      </c>
      <c r="C212" s="47">
        <v>29.07</v>
      </c>
      <c r="D212" s="6"/>
      <c r="E212" s="6">
        <v>29</v>
      </c>
      <c r="F212" s="6"/>
      <c r="G212" s="26"/>
      <c r="H212" s="57" t="s">
        <v>33</v>
      </c>
      <c r="I212" s="43">
        <v>1.0900000000000001</v>
      </c>
      <c r="K212" s="26"/>
      <c r="L212" s="28"/>
      <c r="M212" s="26"/>
      <c r="N212" s="26"/>
    </row>
    <row r="213" spans="1:14" ht="19" customHeight="1" x14ac:dyDescent="0.4">
      <c r="B213" s="28"/>
      <c r="K213" s="26"/>
      <c r="L213" s="28"/>
      <c r="M213" s="26"/>
      <c r="N213" s="26"/>
    </row>
    <row r="214" spans="1:14" ht="19" customHeight="1" x14ac:dyDescent="0.4">
      <c r="A214" s="26"/>
      <c r="B214" s="67" t="s">
        <v>187</v>
      </c>
      <c r="C214" s="68" t="s">
        <v>73</v>
      </c>
      <c r="D214" s="68" t="s">
        <v>188</v>
      </c>
      <c r="E214" s="68" t="s">
        <v>74</v>
      </c>
      <c r="F214" s="68" t="s">
        <v>75</v>
      </c>
      <c r="G214" s="69"/>
      <c r="H214" s="70" t="s">
        <v>189</v>
      </c>
      <c r="I214" s="71" t="s">
        <v>73</v>
      </c>
      <c r="K214" s="26"/>
      <c r="L214" s="28"/>
      <c r="M214" s="26"/>
      <c r="N214" s="26"/>
    </row>
    <row r="215" spans="1:14" ht="19" customHeight="1" x14ac:dyDescent="0.4">
      <c r="A215" s="3" t="s">
        <v>144</v>
      </c>
      <c r="B215" s="31" t="s">
        <v>32</v>
      </c>
      <c r="C215" s="47">
        <v>2754.25</v>
      </c>
      <c r="D215" s="6">
        <v>115</v>
      </c>
      <c r="E215" s="6"/>
      <c r="F215" s="6"/>
      <c r="G215" s="26"/>
      <c r="H215" s="57" t="s">
        <v>30</v>
      </c>
      <c r="I215" s="43">
        <v>100</v>
      </c>
      <c r="K215" s="26"/>
      <c r="L215" s="28"/>
      <c r="M215" s="26"/>
      <c r="N215" s="26"/>
    </row>
    <row r="216" spans="1:14" ht="19" customHeight="1" x14ac:dyDescent="0.4">
      <c r="A216" s="16" t="s">
        <v>162</v>
      </c>
      <c r="B216" s="31" t="s">
        <v>35</v>
      </c>
      <c r="C216" s="47">
        <v>12.84</v>
      </c>
      <c r="D216" s="6"/>
      <c r="E216" s="6">
        <v>18</v>
      </c>
      <c r="F216" s="6">
        <v>1</v>
      </c>
      <c r="G216" s="26"/>
      <c r="H216" s="57" t="s">
        <v>35</v>
      </c>
      <c r="I216" s="43">
        <v>0.43</v>
      </c>
      <c r="K216" s="26"/>
      <c r="L216" s="28"/>
      <c r="M216" s="26"/>
      <c r="N216" s="26"/>
    </row>
    <row r="217" spans="1:14" ht="19" customHeight="1" x14ac:dyDescent="0.4">
      <c r="B217" s="31" t="s">
        <v>31</v>
      </c>
      <c r="C217" s="47">
        <v>25.91</v>
      </c>
      <c r="D217" s="6"/>
      <c r="E217" s="6">
        <v>21</v>
      </c>
      <c r="F217" s="6"/>
      <c r="G217" s="26"/>
      <c r="H217" s="57" t="s">
        <v>31</v>
      </c>
      <c r="I217" s="43">
        <v>0.87</v>
      </c>
      <c r="K217" s="26"/>
      <c r="L217" s="28"/>
      <c r="M217" s="26"/>
      <c r="N217" s="26"/>
    </row>
    <row r="218" spans="1:14" ht="19" customHeight="1" x14ac:dyDescent="0.4">
      <c r="B218" s="31" t="s">
        <v>33</v>
      </c>
      <c r="C218" s="47">
        <v>60.65</v>
      </c>
      <c r="D218" s="6">
        <v>1</v>
      </c>
      <c r="E218" s="6">
        <v>12</v>
      </c>
      <c r="F218" s="6">
        <v>1</v>
      </c>
      <c r="G218" s="26"/>
      <c r="H218" s="57" t="s">
        <v>33</v>
      </c>
      <c r="I218" s="43">
        <v>2.04</v>
      </c>
      <c r="K218" s="26"/>
      <c r="L218" s="28"/>
      <c r="M218" s="26"/>
      <c r="N218" s="26"/>
    </row>
    <row r="219" spans="1:14" ht="19" customHeight="1" x14ac:dyDescent="0.4">
      <c r="A219" s="26"/>
      <c r="B219" s="21"/>
      <c r="C219" s="49"/>
      <c r="D219" s="49"/>
      <c r="E219" s="49"/>
      <c r="F219" s="49"/>
      <c r="G219" s="26"/>
      <c r="H219" s="60"/>
      <c r="I219" s="44"/>
      <c r="K219" s="26"/>
      <c r="L219" s="28"/>
      <c r="M219" s="26"/>
      <c r="N219" s="26"/>
    </row>
    <row r="220" spans="1:14" ht="19" customHeight="1" x14ac:dyDescent="0.4">
      <c r="B220" s="67" t="s">
        <v>187</v>
      </c>
      <c r="C220" s="68" t="s">
        <v>73</v>
      </c>
      <c r="D220" s="68" t="s">
        <v>188</v>
      </c>
      <c r="E220" s="68" t="s">
        <v>74</v>
      </c>
      <c r="F220" s="68" t="s">
        <v>75</v>
      </c>
      <c r="G220" s="69"/>
      <c r="H220" s="70" t="s">
        <v>189</v>
      </c>
      <c r="I220" s="71" t="s">
        <v>73</v>
      </c>
      <c r="K220" s="26"/>
      <c r="L220" s="28"/>
      <c r="M220" s="26"/>
      <c r="N220" s="26"/>
    </row>
    <row r="221" spans="1:14" ht="19" customHeight="1" x14ac:dyDescent="0.4">
      <c r="A221" s="3" t="s">
        <v>9</v>
      </c>
      <c r="B221" s="31" t="s">
        <v>32</v>
      </c>
      <c r="C221" s="47">
        <v>2754.25</v>
      </c>
      <c r="D221" s="6">
        <v>115</v>
      </c>
      <c r="E221" s="6"/>
      <c r="F221" s="6"/>
      <c r="G221" s="26"/>
      <c r="H221" s="57" t="s">
        <v>30</v>
      </c>
      <c r="I221" s="43">
        <v>100</v>
      </c>
      <c r="K221" s="26"/>
      <c r="L221" s="28"/>
      <c r="M221" s="26"/>
      <c r="N221" s="26"/>
    </row>
    <row r="222" spans="1:14" ht="19" customHeight="1" x14ac:dyDescent="0.4">
      <c r="B222" s="31" t="s">
        <v>34</v>
      </c>
      <c r="C222" s="47">
        <v>52.78</v>
      </c>
      <c r="D222" s="6">
        <v>1</v>
      </c>
      <c r="E222" s="6">
        <v>13</v>
      </c>
      <c r="F222" s="6"/>
      <c r="G222" s="26"/>
      <c r="H222" s="57" t="s">
        <v>34</v>
      </c>
      <c r="I222" s="43">
        <v>1.92</v>
      </c>
      <c r="K222" s="26"/>
      <c r="L222" s="28"/>
    </row>
    <row r="223" spans="1:14" ht="19" customHeight="1" x14ac:dyDescent="0.4">
      <c r="B223" s="31" t="s">
        <v>42</v>
      </c>
      <c r="C223" s="47">
        <v>230.67</v>
      </c>
      <c r="D223" s="6">
        <v>8</v>
      </c>
      <c r="E223" s="6">
        <v>47</v>
      </c>
      <c r="F223" s="6"/>
      <c r="G223" s="26"/>
      <c r="H223" s="57" t="s">
        <v>42</v>
      </c>
      <c r="I223" s="43">
        <v>8.3699999999999992</v>
      </c>
      <c r="K223" s="26"/>
      <c r="L223" s="28"/>
      <c r="M223" s="26"/>
      <c r="N223" s="26"/>
    </row>
    <row r="224" spans="1:14" ht="19" customHeight="1" x14ac:dyDescent="0.4">
      <c r="B224" s="31" t="s">
        <v>35</v>
      </c>
      <c r="C224" s="47">
        <v>15.96</v>
      </c>
      <c r="D224" s="6"/>
      <c r="E224" s="6">
        <v>23</v>
      </c>
      <c r="F224" s="6"/>
      <c r="G224" s="26"/>
      <c r="H224" s="57" t="s">
        <v>35</v>
      </c>
      <c r="I224" s="43">
        <v>0.57999999999999996</v>
      </c>
      <c r="K224" s="26"/>
      <c r="L224" s="28"/>
      <c r="M224" s="26"/>
      <c r="N224" s="26"/>
    </row>
    <row r="225" spans="1:15" ht="19" customHeight="1" x14ac:dyDescent="0.35">
      <c r="B225" s="31" t="s">
        <v>36</v>
      </c>
      <c r="C225" s="47">
        <v>12.13</v>
      </c>
      <c r="D225" s="6"/>
      <c r="E225" s="6">
        <v>10</v>
      </c>
      <c r="F225" s="6"/>
      <c r="G225" s="26"/>
      <c r="H225" s="57" t="s">
        <v>36</v>
      </c>
      <c r="I225" s="43">
        <v>0.44</v>
      </c>
      <c r="J225" s="23"/>
      <c r="K225" s="26"/>
      <c r="L225" s="28"/>
      <c r="M225" s="26"/>
      <c r="N225" s="26"/>
    </row>
    <row r="226" spans="1:15" ht="19" customHeight="1" x14ac:dyDescent="0.4">
      <c r="K226" s="26"/>
      <c r="L226" s="28"/>
      <c r="M226" s="26"/>
      <c r="N226" s="26"/>
    </row>
    <row r="227" spans="1:15" ht="19" customHeight="1" x14ac:dyDescent="0.4">
      <c r="A227" s="26"/>
      <c r="B227" s="67" t="s">
        <v>187</v>
      </c>
      <c r="C227" s="68" t="s">
        <v>73</v>
      </c>
      <c r="D227" s="68" t="s">
        <v>188</v>
      </c>
      <c r="E227" s="68" t="s">
        <v>74</v>
      </c>
      <c r="F227" s="68" t="s">
        <v>75</v>
      </c>
      <c r="G227" s="69"/>
      <c r="H227" s="70" t="s">
        <v>189</v>
      </c>
      <c r="I227" s="71" t="s">
        <v>73</v>
      </c>
      <c r="K227" s="26"/>
      <c r="L227" s="28"/>
      <c r="M227" s="26"/>
      <c r="N227" s="26"/>
    </row>
    <row r="228" spans="1:15" ht="19" customHeight="1" x14ac:dyDescent="0.4">
      <c r="A228" s="3" t="s">
        <v>145</v>
      </c>
      <c r="B228" s="31" t="s">
        <v>32</v>
      </c>
      <c r="C228" s="47">
        <v>2754.25</v>
      </c>
      <c r="D228" s="6">
        <v>115</v>
      </c>
      <c r="E228" s="6"/>
      <c r="F228" s="6"/>
      <c r="G228" s="26"/>
      <c r="H228" s="57" t="s">
        <v>30</v>
      </c>
      <c r="I228" s="43">
        <v>100</v>
      </c>
      <c r="K228" s="26"/>
      <c r="L228" s="28"/>
      <c r="M228" s="26"/>
      <c r="N228" s="26"/>
    </row>
    <row r="229" spans="1:15" ht="19" customHeight="1" x14ac:dyDescent="0.4">
      <c r="A229" s="16" t="s">
        <v>162</v>
      </c>
      <c r="B229" s="31" t="s">
        <v>42</v>
      </c>
      <c r="C229" s="47">
        <v>115.07</v>
      </c>
      <c r="D229" s="6">
        <v>4</v>
      </c>
      <c r="E229" s="6">
        <v>23</v>
      </c>
      <c r="F229" s="6"/>
      <c r="G229" s="26"/>
      <c r="H229" s="57" t="s">
        <v>42</v>
      </c>
      <c r="I229" s="43">
        <v>4.01</v>
      </c>
      <c r="K229" s="26"/>
      <c r="L229" s="28"/>
      <c r="M229" s="26"/>
      <c r="N229" s="26"/>
    </row>
    <row r="230" spans="1:15" ht="19" customHeight="1" x14ac:dyDescent="0.4">
      <c r="B230" s="31" t="s">
        <v>35</v>
      </c>
      <c r="C230" s="47">
        <v>21.17</v>
      </c>
      <c r="D230" s="6"/>
      <c r="E230" s="6">
        <v>30</v>
      </c>
      <c r="F230" s="6">
        <v>1</v>
      </c>
      <c r="G230" s="26"/>
      <c r="H230" s="57" t="s">
        <v>35</v>
      </c>
      <c r="I230" s="43">
        <v>0.74</v>
      </c>
      <c r="K230" s="26"/>
      <c r="L230" s="28"/>
      <c r="M230" s="26"/>
      <c r="N230" s="26"/>
    </row>
    <row r="231" spans="1:15" ht="19" customHeight="1" x14ac:dyDescent="0.4">
      <c r="B231" s="31" t="s">
        <v>38</v>
      </c>
      <c r="C231" s="51">
        <v>57.52</v>
      </c>
      <c r="D231" s="6">
        <v>1</v>
      </c>
      <c r="E231" s="6">
        <v>25</v>
      </c>
      <c r="F231" s="6">
        <v>1</v>
      </c>
      <c r="G231" s="26"/>
      <c r="H231" s="57" t="s">
        <v>38</v>
      </c>
      <c r="I231" s="43">
        <v>1.99</v>
      </c>
      <c r="K231" s="1"/>
      <c r="L231" s="1"/>
      <c r="M231" s="1"/>
      <c r="N231" s="1"/>
    </row>
    <row r="232" spans="1:15" ht="19" customHeight="1" x14ac:dyDescent="0.4">
      <c r="B232" s="28"/>
      <c r="C232" s="50"/>
      <c r="D232" s="32"/>
      <c r="E232" s="32"/>
      <c r="F232" s="32"/>
      <c r="G232" s="26"/>
      <c r="H232" s="59"/>
      <c r="K232" s="26"/>
      <c r="L232" s="28"/>
      <c r="M232" s="26"/>
      <c r="N232" s="26"/>
    </row>
    <row r="233" spans="1:15" ht="19" customHeight="1" x14ac:dyDescent="0.4">
      <c r="A233" s="8"/>
      <c r="B233" s="67" t="s">
        <v>187</v>
      </c>
      <c r="C233" s="68" t="s">
        <v>73</v>
      </c>
      <c r="D233" s="68" t="s">
        <v>188</v>
      </c>
      <c r="E233" s="68" t="s">
        <v>74</v>
      </c>
      <c r="F233" s="68" t="s">
        <v>75</v>
      </c>
      <c r="G233" s="69"/>
      <c r="H233" s="70" t="s">
        <v>189</v>
      </c>
      <c r="I233" s="71" t="s">
        <v>73</v>
      </c>
      <c r="K233" s="26"/>
      <c r="L233" s="28"/>
      <c r="M233" s="26"/>
      <c r="N233" s="26"/>
    </row>
    <row r="234" spans="1:15" ht="19" customHeight="1" x14ac:dyDescent="0.4">
      <c r="A234" s="3" t="s">
        <v>146</v>
      </c>
      <c r="B234" s="31" t="s">
        <v>32</v>
      </c>
      <c r="C234" s="47">
        <v>2754.25</v>
      </c>
      <c r="D234" s="11">
        <v>115</v>
      </c>
      <c r="E234" s="11"/>
      <c r="F234" s="11"/>
      <c r="G234" s="26"/>
      <c r="H234" s="61" t="s">
        <v>30</v>
      </c>
      <c r="I234" s="43">
        <v>100</v>
      </c>
      <c r="K234" s="26"/>
      <c r="L234" s="28"/>
      <c r="M234" s="26"/>
      <c r="N234" s="26"/>
    </row>
    <row r="235" spans="1:15" ht="19" customHeight="1" x14ac:dyDescent="0.4">
      <c r="A235" s="16" t="s">
        <v>162</v>
      </c>
      <c r="B235" s="22" t="s">
        <v>42</v>
      </c>
      <c r="C235" s="51">
        <v>195.89</v>
      </c>
      <c r="D235" s="11">
        <v>7</v>
      </c>
      <c r="E235" s="11">
        <v>30</v>
      </c>
      <c r="F235" s="11"/>
      <c r="G235" s="26"/>
      <c r="H235" s="61" t="s">
        <v>42</v>
      </c>
      <c r="I235" s="43">
        <v>7.27</v>
      </c>
      <c r="K235" s="26"/>
      <c r="L235" s="28"/>
      <c r="M235" s="26"/>
      <c r="N235" s="26"/>
    </row>
    <row r="236" spans="1:15" ht="19" customHeight="1" x14ac:dyDescent="0.4">
      <c r="B236" s="22" t="s">
        <v>35</v>
      </c>
      <c r="C236" s="51">
        <v>148.85</v>
      </c>
      <c r="D236" s="11">
        <v>4</v>
      </c>
      <c r="E236" s="11">
        <v>22</v>
      </c>
      <c r="F236" s="11">
        <v>1</v>
      </c>
      <c r="G236" s="26"/>
      <c r="H236" s="61" t="s">
        <v>35</v>
      </c>
      <c r="I236" s="43">
        <v>5.52</v>
      </c>
      <c r="K236" s="26"/>
      <c r="L236" s="28"/>
      <c r="M236" s="26"/>
      <c r="N236" s="26"/>
    </row>
    <row r="237" spans="1:15" ht="19" customHeight="1" x14ac:dyDescent="0.4">
      <c r="B237" s="22" t="s">
        <v>40</v>
      </c>
      <c r="C237" s="51">
        <v>25</v>
      </c>
      <c r="D237" s="11"/>
      <c r="E237" s="11"/>
      <c r="F237" s="11"/>
      <c r="G237" s="26"/>
      <c r="H237" s="61" t="s">
        <v>40</v>
      </c>
      <c r="I237" s="43">
        <v>0.93</v>
      </c>
      <c r="K237" s="26"/>
      <c r="L237" s="28"/>
      <c r="M237" s="26"/>
      <c r="N237" s="26"/>
    </row>
    <row r="238" spans="1:15" ht="19" customHeight="1" x14ac:dyDescent="0.4">
      <c r="B238" s="28"/>
      <c r="C238" s="32"/>
      <c r="D238" s="32"/>
      <c r="E238" s="32"/>
      <c r="F238" s="32"/>
      <c r="G238" s="26"/>
      <c r="H238" s="59"/>
      <c r="I238" s="32"/>
      <c r="K238" s="26"/>
      <c r="L238" s="28"/>
      <c r="M238" s="26"/>
      <c r="N238" s="26"/>
    </row>
    <row r="239" spans="1:15" ht="19" customHeight="1" x14ac:dyDescent="0.4">
      <c r="A239" s="26"/>
      <c r="B239" s="67" t="s">
        <v>187</v>
      </c>
      <c r="C239" s="68" t="s">
        <v>73</v>
      </c>
      <c r="D239" s="68" t="s">
        <v>188</v>
      </c>
      <c r="E239" s="68" t="s">
        <v>74</v>
      </c>
      <c r="F239" s="68" t="s">
        <v>75</v>
      </c>
      <c r="G239" s="69"/>
      <c r="H239" s="70" t="s">
        <v>189</v>
      </c>
      <c r="I239" s="71" t="s">
        <v>73</v>
      </c>
      <c r="K239" s="29"/>
      <c r="L239" s="20"/>
      <c r="M239" s="29"/>
      <c r="N239" s="29"/>
      <c r="O239" s="16"/>
    </row>
    <row r="240" spans="1:15" ht="19" customHeight="1" x14ac:dyDescent="0.4">
      <c r="A240" s="3" t="s">
        <v>172</v>
      </c>
      <c r="B240" s="31" t="s">
        <v>32</v>
      </c>
      <c r="C240" s="47">
        <v>2538.6999999999998</v>
      </c>
      <c r="D240" s="6">
        <v>106</v>
      </c>
      <c r="E240" s="6"/>
      <c r="F240" s="6"/>
      <c r="G240" s="26"/>
      <c r="H240" s="57" t="s">
        <v>30</v>
      </c>
      <c r="I240" s="43">
        <v>100</v>
      </c>
      <c r="K240" s="26"/>
      <c r="L240" s="28"/>
      <c r="M240" s="26"/>
      <c r="N240" s="26"/>
    </row>
    <row r="241" spans="1:14" ht="19" customHeight="1" x14ac:dyDescent="0.4">
      <c r="A241" s="16" t="s">
        <v>162</v>
      </c>
      <c r="B241" s="31" t="s">
        <v>34</v>
      </c>
      <c r="C241" s="47">
        <v>330.94</v>
      </c>
      <c r="D241" s="6">
        <v>7</v>
      </c>
      <c r="E241" s="6">
        <v>46</v>
      </c>
      <c r="F241" s="6">
        <v>1</v>
      </c>
      <c r="G241" s="26"/>
      <c r="H241" s="57" t="s">
        <v>34</v>
      </c>
      <c r="I241" s="43">
        <v>14.02</v>
      </c>
      <c r="K241" s="26"/>
      <c r="L241" s="28"/>
      <c r="M241" s="26"/>
      <c r="N241" s="26"/>
    </row>
    <row r="242" spans="1:14" ht="19" customHeight="1" x14ac:dyDescent="0.4">
      <c r="A242" s="102" t="s">
        <v>232</v>
      </c>
      <c r="B242" s="31" t="s">
        <v>42</v>
      </c>
      <c r="C242" s="47">
        <v>305.97000000000003</v>
      </c>
      <c r="D242" s="6">
        <v>11</v>
      </c>
      <c r="E242" s="6">
        <v>43</v>
      </c>
      <c r="F242" s="6">
        <v>1</v>
      </c>
      <c r="G242" s="26"/>
      <c r="H242" s="57" t="s">
        <v>42</v>
      </c>
      <c r="I242" s="43">
        <v>12.95</v>
      </c>
      <c r="K242" s="26"/>
      <c r="L242" s="28"/>
      <c r="M242" s="26"/>
      <c r="N242" s="26"/>
    </row>
    <row r="243" spans="1:14" ht="19" customHeight="1" x14ac:dyDescent="0.4">
      <c r="B243" s="31" t="s">
        <v>35</v>
      </c>
      <c r="C243" s="47">
        <v>24.29</v>
      </c>
      <c r="D243" s="6"/>
      <c r="E243" s="6">
        <v>35</v>
      </c>
      <c r="F243" s="6"/>
      <c r="H243" s="57" t="s">
        <v>35</v>
      </c>
      <c r="I243" s="43">
        <v>1.03</v>
      </c>
      <c r="K243" s="26"/>
      <c r="L243" s="28"/>
      <c r="M243" s="26"/>
      <c r="N243" s="26"/>
    </row>
    <row r="244" spans="1:14" ht="19" customHeight="1" x14ac:dyDescent="0.4">
      <c r="B244" s="31" t="s">
        <v>36</v>
      </c>
      <c r="C244" s="47">
        <v>44.27</v>
      </c>
      <c r="D244" s="6"/>
      <c r="E244" s="6">
        <v>36</v>
      </c>
      <c r="F244" s="6">
        <v>1</v>
      </c>
      <c r="H244" s="57" t="s">
        <v>36</v>
      </c>
      <c r="I244" s="43">
        <v>1.85</v>
      </c>
      <c r="K244" s="26"/>
      <c r="L244" s="28"/>
      <c r="M244" s="26"/>
      <c r="N244" s="26"/>
    </row>
    <row r="245" spans="1:14" ht="19" customHeight="1" x14ac:dyDescent="0.4">
      <c r="I245" s="45"/>
      <c r="K245" s="26"/>
      <c r="L245" s="28"/>
      <c r="M245" s="26"/>
      <c r="N245" s="26"/>
    </row>
    <row r="246" spans="1:14" ht="19" customHeight="1" x14ac:dyDescent="0.4">
      <c r="B246" s="67" t="s">
        <v>187</v>
      </c>
      <c r="C246" s="68" t="s">
        <v>73</v>
      </c>
      <c r="D246" s="68" t="s">
        <v>188</v>
      </c>
      <c r="E246" s="68" t="s">
        <v>74</v>
      </c>
      <c r="F246" s="68" t="s">
        <v>75</v>
      </c>
      <c r="G246" s="69"/>
      <c r="H246" s="70" t="s">
        <v>189</v>
      </c>
      <c r="I246" s="71" t="s">
        <v>73</v>
      </c>
      <c r="K246" s="26"/>
      <c r="L246" s="28"/>
      <c r="M246" s="26"/>
      <c r="N246" s="26"/>
    </row>
    <row r="247" spans="1:14" ht="19" customHeight="1" x14ac:dyDescent="0.4">
      <c r="A247" s="3" t="s">
        <v>10</v>
      </c>
      <c r="B247" s="31" t="s">
        <v>32</v>
      </c>
      <c r="C247" s="47">
        <v>2562.65</v>
      </c>
      <c r="D247" s="11">
        <v>107</v>
      </c>
      <c r="E247" s="6"/>
      <c r="F247" s="6"/>
      <c r="H247" s="57" t="s">
        <v>30</v>
      </c>
      <c r="I247" s="43">
        <v>100</v>
      </c>
      <c r="K247" s="26"/>
      <c r="L247" s="28"/>
      <c r="M247" s="26"/>
      <c r="N247" s="26"/>
    </row>
    <row r="248" spans="1:14" ht="19" customHeight="1" x14ac:dyDescent="0.4">
      <c r="B248" s="31" t="s">
        <v>34</v>
      </c>
      <c r="C248" s="47">
        <v>131.51</v>
      </c>
      <c r="D248" s="6">
        <v>3</v>
      </c>
      <c r="E248" s="6">
        <v>8</v>
      </c>
      <c r="F248" s="6"/>
      <c r="H248" s="57" t="s">
        <v>34</v>
      </c>
      <c r="I248" s="43">
        <v>5.32</v>
      </c>
      <c r="K248" s="26"/>
      <c r="L248" s="28"/>
      <c r="M248" s="26"/>
      <c r="N248" s="26"/>
    </row>
    <row r="249" spans="1:14" ht="19" customHeight="1" x14ac:dyDescent="0.4">
      <c r="A249" s="103" t="s">
        <v>235</v>
      </c>
      <c r="B249" s="31" t="s">
        <v>35</v>
      </c>
      <c r="C249" s="47">
        <v>58.64</v>
      </c>
      <c r="D249" s="6">
        <v>1</v>
      </c>
      <c r="E249" s="6">
        <v>36</v>
      </c>
      <c r="F249" s="6">
        <v>1</v>
      </c>
      <c r="H249" s="57" t="s">
        <v>35</v>
      </c>
      <c r="I249" s="43">
        <v>2.36</v>
      </c>
      <c r="K249" s="26"/>
      <c r="L249" s="28"/>
      <c r="M249" s="26"/>
      <c r="N249" s="26"/>
    </row>
    <row r="250" spans="1:14" ht="19" customHeight="1" x14ac:dyDescent="0.4">
      <c r="A250" s="5"/>
      <c r="B250" s="31" t="s">
        <v>40</v>
      </c>
      <c r="C250" s="47">
        <v>162.94999999999999</v>
      </c>
      <c r="D250" s="6"/>
      <c r="E250" s="6"/>
      <c r="F250" s="6"/>
      <c r="H250" s="57" t="s">
        <v>40</v>
      </c>
      <c r="I250" s="43">
        <v>6.59</v>
      </c>
      <c r="K250" s="26"/>
      <c r="L250" s="28"/>
      <c r="M250" s="26"/>
      <c r="N250" s="26"/>
    </row>
    <row r="251" spans="1:14" ht="19" customHeight="1" x14ac:dyDescent="0.4">
      <c r="B251" s="31" t="s">
        <v>41</v>
      </c>
      <c r="C251" s="47">
        <v>172.34</v>
      </c>
      <c r="D251" s="6"/>
      <c r="E251" s="6"/>
      <c r="F251" s="6"/>
      <c r="H251" s="57" t="s">
        <v>41</v>
      </c>
      <c r="I251" s="43">
        <v>6.97</v>
      </c>
      <c r="K251" s="26"/>
      <c r="L251" s="28"/>
      <c r="M251" s="26"/>
      <c r="N251" s="26"/>
    </row>
    <row r="252" spans="1:14" ht="19" customHeight="1" x14ac:dyDescent="0.4">
      <c r="B252" s="31" t="s">
        <v>48</v>
      </c>
      <c r="C252" s="47">
        <v>69.13</v>
      </c>
      <c r="D252" s="6"/>
      <c r="E252" s="6"/>
      <c r="F252" s="6"/>
      <c r="H252" s="57" t="s">
        <v>48</v>
      </c>
      <c r="I252" s="43">
        <v>2.8</v>
      </c>
      <c r="K252" s="26"/>
      <c r="L252" s="28"/>
      <c r="M252" s="26"/>
      <c r="N252" s="26"/>
    </row>
    <row r="253" spans="1:14" ht="19" customHeight="1" x14ac:dyDescent="0.4">
      <c r="I253" s="45"/>
      <c r="K253" s="26"/>
      <c r="L253" s="28"/>
      <c r="M253" s="26"/>
      <c r="N253" s="26"/>
    </row>
    <row r="254" spans="1:14" ht="19" customHeight="1" x14ac:dyDescent="0.4">
      <c r="B254" s="67" t="s">
        <v>187</v>
      </c>
      <c r="C254" s="68" t="s">
        <v>73</v>
      </c>
      <c r="D254" s="68" t="s">
        <v>188</v>
      </c>
      <c r="E254" s="68" t="s">
        <v>74</v>
      </c>
      <c r="F254" s="68" t="s">
        <v>75</v>
      </c>
      <c r="G254" s="69"/>
      <c r="H254" s="70" t="s">
        <v>189</v>
      </c>
      <c r="I254" s="71" t="s">
        <v>73</v>
      </c>
      <c r="K254" s="26"/>
      <c r="L254" s="28"/>
      <c r="M254" s="26"/>
      <c r="N254" s="26"/>
    </row>
    <row r="255" spans="1:14" ht="19" customHeight="1" x14ac:dyDescent="0.4">
      <c r="A255" s="3" t="s">
        <v>127</v>
      </c>
      <c r="B255" s="31" t="s">
        <v>32</v>
      </c>
      <c r="C255" s="47">
        <v>2754.25</v>
      </c>
      <c r="D255" s="6">
        <v>115</v>
      </c>
      <c r="E255" s="6"/>
      <c r="F255" s="6"/>
      <c r="G255" s="26"/>
      <c r="H255" s="57" t="s">
        <v>30</v>
      </c>
      <c r="I255" s="43">
        <v>100</v>
      </c>
      <c r="K255" s="26"/>
      <c r="L255" s="28"/>
      <c r="M255" s="26"/>
      <c r="N255" s="26"/>
    </row>
    <row r="256" spans="1:14" ht="19" customHeight="1" x14ac:dyDescent="0.4">
      <c r="B256" s="31" t="s">
        <v>35</v>
      </c>
      <c r="C256" s="47">
        <v>21.17</v>
      </c>
      <c r="D256" s="6"/>
      <c r="E256" s="6">
        <v>30</v>
      </c>
      <c r="F256" s="6">
        <v>1</v>
      </c>
      <c r="G256" s="26"/>
      <c r="H256" s="57" t="s">
        <v>35</v>
      </c>
      <c r="I256" s="43">
        <v>0.75</v>
      </c>
      <c r="K256" s="26"/>
      <c r="L256" s="28"/>
      <c r="M256" s="26"/>
      <c r="N256" s="26"/>
    </row>
    <row r="257" spans="1:14" ht="19" customHeight="1" x14ac:dyDescent="0.4">
      <c r="B257" s="31" t="s">
        <v>118</v>
      </c>
      <c r="C257" s="47">
        <v>13.93</v>
      </c>
      <c r="D257" s="6"/>
      <c r="E257" s="6">
        <v>20</v>
      </c>
      <c r="F257" s="6"/>
      <c r="G257" s="26"/>
      <c r="H257" s="57" t="s">
        <v>118</v>
      </c>
      <c r="I257" s="43">
        <v>0.5</v>
      </c>
      <c r="K257" s="26"/>
      <c r="L257" s="28"/>
      <c r="M257" s="26"/>
      <c r="N257" s="26"/>
    </row>
    <row r="258" spans="1:14" ht="19" customHeight="1" x14ac:dyDescent="0.4">
      <c r="B258" s="31" t="s">
        <v>31</v>
      </c>
      <c r="C258" s="47">
        <v>206.65</v>
      </c>
      <c r="D258" s="6">
        <v>3</v>
      </c>
      <c r="E258" s="6">
        <v>23</v>
      </c>
      <c r="F258" s="6">
        <v>1</v>
      </c>
      <c r="G258" s="26"/>
      <c r="H258" s="57" t="s">
        <v>31</v>
      </c>
      <c r="I258" s="43">
        <v>7.36</v>
      </c>
      <c r="K258" s="26"/>
      <c r="L258" s="28"/>
      <c r="M258" s="26"/>
      <c r="N258" s="26"/>
    </row>
    <row r="259" spans="1:14" ht="19" customHeight="1" x14ac:dyDescent="0.4">
      <c r="B259" s="31" t="s">
        <v>33</v>
      </c>
      <c r="C259" s="47">
        <v>17.54</v>
      </c>
      <c r="D259" s="6"/>
      <c r="E259" s="6">
        <v>17</v>
      </c>
      <c r="F259" s="6">
        <v>1</v>
      </c>
      <c r="G259" s="26"/>
      <c r="H259" s="57" t="s">
        <v>33</v>
      </c>
      <c r="I259" s="43">
        <v>0.63</v>
      </c>
      <c r="K259" s="26"/>
      <c r="L259" s="28"/>
      <c r="M259" s="26"/>
      <c r="N259" s="26"/>
    </row>
    <row r="260" spans="1:14" ht="19" customHeight="1" x14ac:dyDescent="0.4">
      <c r="I260" s="45"/>
      <c r="K260" s="26"/>
      <c r="L260" s="28"/>
      <c r="M260" s="26"/>
      <c r="N260" s="26"/>
    </row>
    <row r="261" spans="1:14" ht="19" customHeight="1" x14ac:dyDescent="0.4">
      <c r="B261" s="67" t="s">
        <v>187</v>
      </c>
      <c r="C261" s="68" t="s">
        <v>73</v>
      </c>
      <c r="D261" s="68" t="s">
        <v>188</v>
      </c>
      <c r="E261" s="68" t="s">
        <v>74</v>
      </c>
      <c r="F261" s="68" t="s">
        <v>75</v>
      </c>
      <c r="G261" s="69"/>
      <c r="H261" s="70" t="s">
        <v>189</v>
      </c>
      <c r="I261" s="71" t="s">
        <v>73</v>
      </c>
      <c r="K261" s="26"/>
      <c r="L261" s="28"/>
      <c r="M261" s="26"/>
      <c r="N261" s="26"/>
    </row>
    <row r="262" spans="1:14" ht="19" customHeight="1" x14ac:dyDescent="0.4">
      <c r="A262" s="3" t="s">
        <v>128</v>
      </c>
      <c r="B262" s="31" t="s">
        <v>32</v>
      </c>
      <c r="C262" s="47">
        <v>2754.25</v>
      </c>
      <c r="D262" s="6">
        <v>115</v>
      </c>
      <c r="E262" s="6"/>
      <c r="F262" s="6"/>
      <c r="G262" s="26"/>
      <c r="H262" s="57" t="s">
        <v>30</v>
      </c>
      <c r="I262" s="43">
        <v>100</v>
      </c>
      <c r="K262" s="26"/>
      <c r="L262" s="28"/>
      <c r="M262" s="26"/>
      <c r="N262" s="26"/>
    </row>
    <row r="263" spans="1:14" ht="19" customHeight="1" x14ac:dyDescent="0.4">
      <c r="B263" s="31" t="s">
        <v>35</v>
      </c>
      <c r="C263" s="47">
        <v>19.079999999999998</v>
      </c>
      <c r="D263" s="6"/>
      <c r="E263" s="6">
        <v>27</v>
      </c>
      <c r="F263" s="6">
        <v>1</v>
      </c>
      <c r="G263" s="26"/>
      <c r="H263" s="57" t="s">
        <v>35</v>
      </c>
      <c r="I263" s="43">
        <v>0.78</v>
      </c>
      <c r="K263" s="26"/>
      <c r="L263" s="28"/>
      <c r="M263" s="26"/>
      <c r="N263" s="26"/>
    </row>
    <row r="264" spans="1:14" ht="19" customHeight="1" x14ac:dyDescent="0.4">
      <c r="B264" s="31" t="s">
        <v>129</v>
      </c>
      <c r="C264" s="47">
        <v>74.900000000000006</v>
      </c>
      <c r="D264" s="6">
        <v>1</v>
      </c>
      <c r="E264" s="6">
        <v>37</v>
      </c>
      <c r="F264" s="6">
        <v>1.25</v>
      </c>
      <c r="G264" s="26"/>
      <c r="H264" s="57" t="s">
        <v>129</v>
      </c>
      <c r="I264" s="43">
        <v>3.06</v>
      </c>
      <c r="K264" s="26"/>
      <c r="L264" s="28"/>
      <c r="M264" s="26"/>
      <c r="N264" s="26"/>
    </row>
    <row r="265" spans="1:14" ht="19" customHeight="1" x14ac:dyDescent="0.4">
      <c r="B265" s="31" t="s">
        <v>31</v>
      </c>
      <c r="C265" s="47">
        <v>510</v>
      </c>
      <c r="D265" s="6">
        <v>8</v>
      </c>
      <c r="E265" s="6">
        <v>29</v>
      </c>
      <c r="F265" s="6">
        <v>0.75</v>
      </c>
      <c r="G265" s="26"/>
      <c r="H265" s="57" t="s">
        <v>31</v>
      </c>
      <c r="I265" s="43">
        <v>20.79</v>
      </c>
      <c r="K265" s="26"/>
      <c r="L265" s="28"/>
      <c r="M265" s="26"/>
      <c r="N265" s="26"/>
    </row>
    <row r="266" spans="1:14" ht="19" customHeight="1" x14ac:dyDescent="0.4">
      <c r="B266" s="31" t="s">
        <v>33</v>
      </c>
      <c r="C266" s="47">
        <v>9.4</v>
      </c>
      <c r="D266" s="6"/>
      <c r="E266" s="6">
        <v>9</v>
      </c>
      <c r="F266" s="6">
        <v>0.75</v>
      </c>
      <c r="G266" s="26"/>
      <c r="H266" s="57" t="s">
        <v>33</v>
      </c>
      <c r="I266" s="43">
        <v>0.38</v>
      </c>
      <c r="K266" s="26"/>
      <c r="L266" s="28"/>
      <c r="M266" s="26"/>
      <c r="N266" s="26"/>
    </row>
    <row r="267" spans="1:14" ht="19" customHeight="1" x14ac:dyDescent="0.4">
      <c r="B267" s="28"/>
      <c r="C267" s="50"/>
      <c r="D267" s="32"/>
      <c r="E267" s="32"/>
      <c r="F267" s="32"/>
      <c r="G267" s="26"/>
      <c r="H267" s="59"/>
      <c r="K267" s="26"/>
      <c r="L267" s="28"/>
      <c r="M267" s="26"/>
      <c r="N267" s="26"/>
    </row>
    <row r="268" spans="1:14" ht="19" customHeight="1" x14ac:dyDescent="0.4">
      <c r="B268" s="67" t="s">
        <v>187</v>
      </c>
      <c r="C268" s="68" t="s">
        <v>73</v>
      </c>
      <c r="D268" s="68" t="s">
        <v>188</v>
      </c>
      <c r="E268" s="68" t="s">
        <v>74</v>
      </c>
      <c r="F268" s="68" t="s">
        <v>75</v>
      </c>
      <c r="G268" s="69"/>
      <c r="H268" s="70" t="s">
        <v>189</v>
      </c>
      <c r="I268" s="71" t="s">
        <v>73</v>
      </c>
      <c r="K268" s="26"/>
      <c r="L268" s="28"/>
      <c r="M268" s="26"/>
      <c r="N268" s="26"/>
    </row>
    <row r="269" spans="1:14" ht="19" customHeight="1" x14ac:dyDescent="0.4">
      <c r="A269" s="3" t="s">
        <v>114</v>
      </c>
      <c r="B269" s="31" t="s">
        <v>32</v>
      </c>
      <c r="C269" s="47">
        <v>2754.25</v>
      </c>
      <c r="D269" s="6">
        <v>115</v>
      </c>
      <c r="E269" s="6"/>
      <c r="F269" s="6"/>
      <c r="G269" s="26"/>
      <c r="H269" s="57" t="s">
        <v>30</v>
      </c>
      <c r="I269" s="43">
        <v>100</v>
      </c>
      <c r="K269" s="26"/>
      <c r="L269" s="28"/>
      <c r="M269" s="26"/>
      <c r="N269" s="26"/>
    </row>
    <row r="270" spans="1:14" ht="19" customHeight="1" x14ac:dyDescent="0.4">
      <c r="B270" s="31" t="s">
        <v>35</v>
      </c>
      <c r="C270" s="47">
        <v>121.79</v>
      </c>
      <c r="D270" s="6">
        <v>3</v>
      </c>
      <c r="E270" s="6">
        <v>31</v>
      </c>
      <c r="F270" s="6">
        <v>1</v>
      </c>
      <c r="G270" s="26"/>
      <c r="H270" s="57" t="s">
        <v>35</v>
      </c>
      <c r="I270" s="43">
        <v>3.94</v>
      </c>
      <c r="K270" s="26"/>
      <c r="L270" s="28"/>
      <c r="M270" s="26"/>
      <c r="N270" s="26"/>
    </row>
    <row r="271" spans="1:14" ht="19" customHeight="1" x14ac:dyDescent="0.4">
      <c r="B271" s="31" t="s">
        <v>31</v>
      </c>
      <c r="C271" s="47">
        <v>304.74</v>
      </c>
      <c r="D271" s="6">
        <v>5</v>
      </c>
      <c r="E271" s="6">
        <v>7</v>
      </c>
      <c r="F271" s="6"/>
      <c r="G271" s="26"/>
      <c r="H271" s="57" t="s">
        <v>31</v>
      </c>
      <c r="I271" s="43">
        <v>0.88</v>
      </c>
      <c r="K271" s="26"/>
      <c r="L271" s="28"/>
      <c r="M271" s="26"/>
      <c r="N271" s="26"/>
    </row>
    <row r="272" spans="1:14" ht="19" customHeight="1" x14ac:dyDescent="0.4">
      <c r="B272" s="31" t="s">
        <v>33</v>
      </c>
      <c r="C272" s="47">
        <v>101.25</v>
      </c>
      <c r="D272" s="6">
        <v>2</v>
      </c>
      <c r="E272" s="6">
        <v>5</v>
      </c>
      <c r="F272" s="6"/>
      <c r="G272" s="26"/>
      <c r="H272" s="57" t="s">
        <v>33</v>
      </c>
      <c r="I272" s="43">
        <v>12.01</v>
      </c>
      <c r="K272" s="26"/>
      <c r="L272" s="28"/>
      <c r="M272" s="26"/>
      <c r="N272" s="26"/>
    </row>
    <row r="273" spans="1:14" ht="19" customHeight="1" x14ac:dyDescent="0.4">
      <c r="B273" s="28"/>
      <c r="C273" s="50"/>
      <c r="D273" s="32"/>
      <c r="E273" s="32"/>
      <c r="F273" s="32"/>
      <c r="G273" s="26"/>
      <c r="H273" s="59"/>
      <c r="K273" s="26"/>
      <c r="L273" s="28"/>
      <c r="M273" s="26"/>
      <c r="N273" s="26"/>
    </row>
    <row r="274" spans="1:14" ht="19" customHeight="1" x14ac:dyDescent="0.4">
      <c r="B274" s="67" t="s">
        <v>187</v>
      </c>
      <c r="C274" s="68" t="s">
        <v>73</v>
      </c>
      <c r="D274" s="68" t="s">
        <v>188</v>
      </c>
      <c r="E274" s="68" t="s">
        <v>74</v>
      </c>
      <c r="F274" s="68" t="s">
        <v>75</v>
      </c>
      <c r="G274" s="69"/>
      <c r="H274" s="70" t="s">
        <v>189</v>
      </c>
      <c r="I274" s="71" t="s">
        <v>73</v>
      </c>
      <c r="K274" s="26"/>
      <c r="L274" s="28"/>
      <c r="M274" s="26"/>
      <c r="N274" s="26"/>
    </row>
    <row r="275" spans="1:14" ht="19" customHeight="1" x14ac:dyDescent="0.4">
      <c r="A275" s="3" t="s">
        <v>147</v>
      </c>
      <c r="B275" s="31" t="s">
        <v>32</v>
      </c>
      <c r="C275" s="47">
        <v>2754.25</v>
      </c>
      <c r="D275" s="6">
        <v>115</v>
      </c>
      <c r="E275" s="6"/>
      <c r="F275" s="6"/>
      <c r="G275" s="26"/>
      <c r="H275" s="57" t="s">
        <v>30</v>
      </c>
      <c r="I275" s="43">
        <v>100</v>
      </c>
      <c r="K275" s="26"/>
      <c r="L275" s="28"/>
      <c r="M275" s="26"/>
      <c r="N275" s="26"/>
    </row>
    <row r="276" spans="1:14" ht="19" customHeight="1" x14ac:dyDescent="0.4">
      <c r="A276" s="16" t="s">
        <v>162</v>
      </c>
      <c r="B276" s="31" t="s">
        <v>42</v>
      </c>
      <c r="C276" s="47">
        <v>76.53</v>
      </c>
      <c r="D276" s="6">
        <v>2</v>
      </c>
      <c r="E276" s="6">
        <v>47</v>
      </c>
      <c r="F276" s="6"/>
      <c r="G276" s="26"/>
      <c r="H276" s="57" t="s">
        <v>42</v>
      </c>
      <c r="I276" s="43">
        <v>2.63</v>
      </c>
      <c r="K276" s="26"/>
      <c r="L276" s="28"/>
      <c r="M276" s="26"/>
      <c r="N276" s="26"/>
    </row>
    <row r="277" spans="1:14" ht="19" customHeight="1" x14ac:dyDescent="0.4">
      <c r="B277" s="31" t="s">
        <v>38</v>
      </c>
      <c r="C277" s="51">
        <v>3.13</v>
      </c>
      <c r="D277" s="6"/>
      <c r="E277" s="6">
        <v>4</v>
      </c>
      <c r="F277" s="6"/>
      <c r="G277" s="26"/>
      <c r="H277" s="57" t="s">
        <v>38</v>
      </c>
      <c r="I277" s="43">
        <v>0.11</v>
      </c>
      <c r="K277" s="26"/>
      <c r="L277" s="28"/>
      <c r="M277" s="26"/>
      <c r="N277" s="26"/>
    </row>
    <row r="278" spans="1:14" ht="19" customHeight="1" x14ac:dyDescent="0.4">
      <c r="B278" s="31" t="s">
        <v>47</v>
      </c>
      <c r="C278" s="51">
        <v>30.52</v>
      </c>
      <c r="D278" s="6"/>
      <c r="E278" s="6">
        <v>40</v>
      </c>
      <c r="F278" s="6">
        <v>1</v>
      </c>
      <c r="G278" s="26"/>
      <c r="H278" s="57" t="s">
        <v>47</v>
      </c>
      <c r="I278" s="43">
        <v>1.05</v>
      </c>
      <c r="K278" s="26"/>
      <c r="L278" s="28"/>
      <c r="M278" s="26"/>
      <c r="N278" s="26"/>
    </row>
    <row r="279" spans="1:14" ht="19" customHeight="1" x14ac:dyDescent="0.4">
      <c r="B279" s="31" t="s">
        <v>31</v>
      </c>
      <c r="C279" s="47">
        <v>46.88</v>
      </c>
      <c r="D279" s="6"/>
      <c r="E279" s="6">
        <v>38</v>
      </c>
      <c r="F279" s="6"/>
      <c r="G279" s="26"/>
      <c r="H279" s="57" t="s">
        <v>31</v>
      </c>
      <c r="I279" s="43">
        <v>1.61</v>
      </c>
      <c r="K279" s="26"/>
      <c r="L279" s="28"/>
      <c r="M279" s="26"/>
      <c r="N279" s="26"/>
    </row>
    <row r="280" spans="1:14" ht="19" customHeight="1" x14ac:dyDescent="0.4">
      <c r="K280" s="26"/>
      <c r="L280" s="28"/>
      <c r="M280" s="26"/>
      <c r="N280" s="26"/>
    </row>
    <row r="281" spans="1:14" ht="19" customHeight="1" x14ac:dyDescent="0.4">
      <c r="B281" s="67" t="s">
        <v>187</v>
      </c>
      <c r="C281" s="68" t="s">
        <v>73</v>
      </c>
      <c r="D281" s="68" t="s">
        <v>188</v>
      </c>
      <c r="E281" s="68" t="s">
        <v>74</v>
      </c>
      <c r="F281" s="68" t="s">
        <v>75</v>
      </c>
      <c r="G281" s="69"/>
      <c r="H281" s="70" t="s">
        <v>189</v>
      </c>
      <c r="I281" s="71" t="s">
        <v>73</v>
      </c>
      <c r="K281" s="26"/>
      <c r="L281" s="28"/>
      <c r="M281" s="26"/>
      <c r="N281" s="26"/>
    </row>
    <row r="282" spans="1:14" ht="19" customHeight="1" x14ac:dyDescent="0.4">
      <c r="A282" s="3" t="s">
        <v>24</v>
      </c>
      <c r="B282" s="31" t="s">
        <v>32</v>
      </c>
      <c r="C282" s="47">
        <v>2754.25</v>
      </c>
      <c r="D282" s="6">
        <v>115</v>
      </c>
      <c r="E282" s="11"/>
      <c r="F282" s="6"/>
      <c r="G282" s="26"/>
      <c r="H282" s="57" t="s">
        <v>30</v>
      </c>
      <c r="I282" s="43">
        <v>100</v>
      </c>
      <c r="K282" s="26"/>
      <c r="L282" s="28"/>
      <c r="M282" s="26"/>
      <c r="N282" s="26"/>
    </row>
    <row r="283" spans="1:14" ht="19" customHeight="1" x14ac:dyDescent="0.4">
      <c r="B283" s="31" t="s">
        <v>35</v>
      </c>
      <c r="C283" s="47">
        <v>2.78</v>
      </c>
      <c r="D283" s="6"/>
      <c r="E283" s="6">
        <v>4</v>
      </c>
      <c r="F283" s="6"/>
      <c r="G283" s="26"/>
      <c r="H283" s="57" t="s">
        <v>35</v>
      </c>
      <c r="I283" s="43">
        <v>0.1</v>
      </c>
      <c r="K283" s="26"/>
      <c r="L283" s="28"/>
      <c r="M283" s="26"/>
      <c r="N283" s="26"/>
    </row>
    <row r="284" spans="1:14" ht="19" customHeight="1" x14ac:dyDescent="0.4">
      <c r="B284" s="31" t="s">
        <v>38</v>
      </c>
      <c r="C284" s="47">
        <v>24.97</v>
      </c>
      <c r="D284" s="6"/>
      <c r="E284" s="6">
        <v>32</v>
      </c>
      <c r="F284" s="6"/>
      <c r="G284" s="26"/>
      <c r="H284" s="57" t="s">
        <v>38</v>
      </c>
      <c r="I284" s="43">
        <v>0.88</v>
      </c>
      <c r="K284" s="26"/>
      <c r="L284" s="28"/>
      <c r="M284" s="26"/>
      <c r="N284" s="26"/>
    </row>
    <row r="285" spans="1:14" ht="19" customHeight="1" x14ac:dyDescent="0.4">
      <c r="B285" s="31" t="s">
        <v>47</v>
      </c>
      <c r="C285" s="47">
        <v>186.44</v>
      </c>
      <c r="D285" s="6">
        <v>5</v>
      </c>
      <c r="E285" s="6">
        <v>8</v>
      </c>
      <c r="F285" s="6"/>
      <c r="G285" s="26"/>
      <c r="H285" s="57" t="s">
        <v>47</v>
      </c>
      <c r="I285" s="43">
        <v>6.55</v>
      </c>
      <c r="K285" s="26"/>
      <c r="L285" s="28"/>
      <c r="M285" s="26"/>
      <c r="N285" s="26"/>
    </row>
    <row r="286" spans="1:14" ht="19" customHeight="1" x14ac:dyDescent="0.4">
      <c r="K286" s="26"/>
      <c r="L286" s="28"/>
      <c r="M286" s="26"/>
      <c r="N286" s="26"/>
    </row>
    <row r="287" spans="1:14" ht="19" customHeight="1" x14ac:dyDescent="0.4">
      <c r="A287" s="26"/>
      <c r="B287" s="67" t="s">
        <v>187</v>
      </c>
      <c r="C287" s="68" t="s">
        <v>73</v>
      </c>
      <c r="D287" s="68" t="s">
        <v>188</v>
      </c>
      <c r="E287" s="68" t="s">
        <v>74</v>
      </c>
      <c r="F287" s="68" t="s">
        <v>75</v>
      </c>
      <c r="G287" s="69"/>
      <c r="H287" s="70" t="s">
        <v>189</v>
      </c>
      <c r="I287" s="71" t="s">
        <v>73</v>
      </c>
      <c r="K287" s="26"/>
      <c r="L287" s="28"/>
      <c r="M287" s="26"/>
      <c r="N287" s="26"/>
    </row>
    <row r="288" spans="1:14" ht="19" customHeight="1" x14ac:dyDescent="0.4">
      <c r="A288" s="3" t="s">
        <v>148</v>
      </c>
      <c r="B288" s="31" t="s">
        <v>32</v>
      </c>
      <c r="C288" s="47">
        <v>2754.25</v>
      </c>
      <c r="D288" s="6">
        <v>115</v>
      </c>
      <c r="E288" s="6"/>
      <c r="F288" s="6"/>
      <c r="G288" s="26"/>
      <c r="H288" s="57" t="s">
        <v>30</v>
      </c>
      <c r="I288" s="43">
        <v>100</v>
      </c>
      <c r="K288" s="26"/>
      <c r="L288" s="28"/>
      <c r="M288" s="26"/>
      <c r="N288" s="26"/>
    </row>
    <row r="289" spans="1:14" ht="19" customHeight="1" x14ac:dyDescent="0.4">
      <c r="A289" s="16" t="s">
        <v>162</v>
      </c>
      <c r="B289" s="31" t="s">
        <v>42</v>
      </c>
      <c r="C289" s="47">
        <v>99.55</v>
      </c>
      <c r="D289" s="6">
        <v>3</v>
      </c>
      <c r="E289" s="6">
        <v>42</v>
      </c>
      <c r="F289" s="6"/>
      <c r="G289" s="26"/>
      <c r="H289" s="57" t="s">
        <v>42</v>
      </c>
      <c r="I289" s="43">
        <v>3.47</v>
      </c>
      <c r="K289" s="26"/>
      <c r="L289" s="28"/>
      <c r="M289" s="26"/>
      <c r="N289" s="26"/>
    </row>
    <row r="290" spans="1:14" ht="19" customHeight="1" x14ac:dyDescent="0.4">
      <c r="B290" s="31" t="s">
        <v>47</v>
      </c>
      <c r="C290" s="51">
        <v>74.900000000000006</v>
      </c>
      <c r="D290" s="6">
        <v>2</v>
      </c>
      <c r="E290" s="6">
        <v>3</v>
      </c>
      <c r="F290" s="6">
        <v>1</v>
      </c>
      <c r="G290" s="26"/>
      <c r="H290" s="57" t="s">
        <v>47</v>
      </c>
      <c r="I290" s="43">
        <v>2.61</v>
      </c>
      <c r="K290" s="26"/>
      <c r="L290" s="28"/>
      <c r="M290" s="26"/>
      <c r="N290" s="26"/>
    </row>
    <row r="291" spans="1:14" ht="19" customHeight="1" x14ac:dyDescent="0.4">
      <c r="B291" s="31" t="s">
        <v>39</v>
      </c>
      <c r="C291" s="47">
        <v>7.76</v>
      </c>
      <c r="D291" s="6"/>
      <c r="E291" s="6"/>
      <c r="F291" s="6"/>
      <c r="G291" s="26"/>
      <c r="H291" s="57" t="s">
        <v>39</v>
      </c>
      <c r="I291" s="43">
        <v>0.27</v>
      </c>
      <c r="K291" s="26"/>
      <c r="L291" s="28"/>
      <c r="M291" s="26"/>
      <c r="N291" s="26"/>
    </row>
    <row r="292" spans="1:14" ht="19" customHeight="1" x14ac:dyDescent="0.4">
      <c r="B292" s="31" t="s">
        <v>48</v>
      </c>
      <c r="C292" s="47">
        <v>11.2</v>
      </c>
      <c r="D292" s="6"/>
      <c r="E292" s="6"/>
      <c r="F292" s="6"/>
      <c r="G292" s="26"/>
      <c r="H292" s="57" t="s">
        <v>48</v>
      </c>
      <c r="I292" s="43">
        <v>0.39</v>
      </c>
      <c r="K292" s="26"/>
      <c r="L292" s="28"/>
      <c r="M292" s="26"/>
      <c r="N292" s="26"/>
    </row>
    <row r="293" spans="1:14" ht="19" customHeight="1" x14ac:dyDescent="0.4">
      <c r="K293" s="26"/>
      <c r="L293" s="28"/>
      <c r="M293" s="26"/>
      <c r="N293" s="26"/>
    </row>
    <row r="294" spans="1:14" ht="19" customHeight="1" x14ac:dyDescent="0.4">
      <c r="A294" s="26"/>
      <c r="B294" s="67" t="s">
        <v>187</v>
      </c>
      <c r="C294" s="68" t="s">
        <v>73</v>
      </c>
      <c r="D294" s="68" t="s">
        <v>188</v>
      </c>
      <c r="E294" s="68" t="s">
        <v>74</v>
      </c>
      <c r="F294" s="68" t="s">
        <v>75</v>
      </c>
      <c r="G294" s="69"/>
      <c r="H294" s="70" t="s">
        <v>189</v>
      </c>
      <c r="I294" s="71" t="s">
        <v>73</v>
      </c>
      <c r="K294" s="26"/>
      <c r="L294" s="28"/>
      <c r="M294" s="26"/>
      <c r="N294" s="26"/>
    </row>
    <row r="295" spans="1:14" ht="19" customHeight="1" x14ac:dyDescent="0.4">
      <c r="A295" s="3" t="s">
        <v>149</v>
      </c>
      <c r="B295" s="31" t="s">
        <v>32</v>
      </c>
      <c r="C295" s="47">
        <v>2754.25</v>
      </c>
      <c r="D295" s="6">
        <v>115</v>
      </c>
      <c r="E295" s="6"/>
      <c r="F295" s="6"/>
      <c r="G295" s="26"/>
      <c r="H295" s="57" t="s">
        <v>30</v>
      </c>
      <c r="I295" s="43">
        <v>100</v>
      </c>
      <c r="K295" s="26"/>
      <c r="L295" s="28"/>
      <c r="M295" s="26"/>
      <c r="N295" s="26"/>
    </row>
    <row r="296" spans="1:14" ht="19" customHeight="1" x14ac:dyDescent="0.4">
      <c r="A296" s="16" t="s">
        <v>162</v>
      </c>
      <c r="B296" s="31" t="s">
        <v>34</v>
      </c>
      <c r="C296" s="47">
        <v>27.69</v>
      </c>
      <c r="D296" s="6"/>
      <c r="E296" s="6">
        <v>32</v>
      </c>
      <c r="F296" s="6"/>
      <c r="G296" s="26"/>
      <c r="H296" s="57" t="s">
        <v>34</v>
      </c>
      <c r="I296" s="43">
        <v>0.91</v>
      </c>
      <c r="K296" s="1"/>
      <c r="L296" s="1"/>
      <c r="M296" s="1"/>
      <c r="N296" s="1"/>
    </row>
    <row r="297" spans="1:14" ht="19" customHeight="1" x14ac:dyDescent="0.4">
      <c r="B297" s="31" t="s">
        <v>42</v>
      </c>
      <c r="C297" s="47">
        <v>6.42</v>
      </c>
      <c r="D297" s="6"/>
      <c r="E297" s="6">
        <v>12</v>
      </c>
      <c r="F297" s="6"/>
      <c r="G297" s="26"/>
      <c r="H297" s="57" t="s">
        <v>42</v>
      </c>
      <c r="I297" s="43">
        <v>0.21</v>
      </c>
      <c r="K297" s="26"/>
      <c r="L297" s="28"/>
      <c r="M297" s="26"/>
      <c r="N297" s="26"/>
    </row>
    <row r="298" spans="1:14" ht="19" customHeight="1" x14ac:dyDescent="0.4">
      <c r="B298" s="31" t="s">
        <v>36</v>
      </c>
      <c r="C298" s="47">
        <v>1.21</v>
      </c>
      <c r="D298" s="6"/>
      <c r="E298" s="6">
        <v>1</v>
      </c>
      <c r="F298" s="6"/>
      <c r="G298" s="26"/>
      <c r="H298" s="57" t="s">
        <v>36</v>
      </c>
      <c r="I298" s="43">
        <v>0.04</v>
      </c>
      <c r="K298" s="26"/>
      <c r="L298" s="28"/>
      <c r="M298" s="26"/>
      <c r="N298" s="26"/>
    </row>
    <row r="299" spans="1:14" ht="19" customHeight="1" x14ac:dyDescent="0.4">
      <c r="B299" s="31" t="s">
        <v>31</v>
      </c>
      <c r="C299" s="47">
        <v>3.08</v>
      </c>
      <c r="D299" s="6"/>
      <c r="E299" s="6">
        <v>2</v>
      </c>
      <c r="F299" s="6">
        <v>1</v>
      </c>
      <c r="G299" s="26"/>
      <c r="H299" s="57" t="s">
        <v>31</v>
      </c>
      <c r="I299" s="43">
        <v>0.1</v>
      </c>
      <c r="K299" s="26"/>
      <c r="L299" s="28"/>
      <c r="M299" s="26"/>
      <c r="N299" s="26"/>
    </row>
    <row r="300" spans="1:14" ht="19" customHeight="1" x14ac:dyDescent="0.4">
      <c r="B300" s="21"/>
      <c r="C300" s="48"/>
      <c r="D300" s="49"/>
      <c r="E300" s="49"/>
      <c r="F300" s="49"/>
      <c r="G300" s="26"/>
      <c r="H300" s="60"/>
      <c r="I300" s="44"/>
      <c r="K300" s="26"/>
      <c r="L300" s="28"/>
      <c r="M300" s="26"/>
      <c r="N300" s="26"/>
    </row>
    <row r="301" spans="1:14" ht="19" customHeight="1" x14ac:dyDescent="0.4">
      <c r="A301" s="26"/>
      <c r="B301" s="67" t="s">
        <v>187</v>
      </c>
      <c r="C301" s="68" t="s">
        <v>73</v>
      </c>
      <c r="D301" s="68" t="s">
        <v>188</v>
      </c>
      <c r="E301" s="68" t="s">
        <v>74</v>
      </c>
      <c r="F301" s="68" t="s">
        <v>75</v>
      </c>
      <c r="G301" s="69"/>
      <c r="H301" s="70" t="s">
        <v>189</v>
      </c>
      <c r="I301" s="71" t="s">
        <v>73</v>
      </c>
      <c r="K301" s="26"/>
      <c r="L301" s="28"/>
      <c r="M301" s="26"/>
      <c r="N301" s="26"/>
    </row>
    <row r="302" spans="1:14" ht="19" customHeight="1" x14ac:dyDescent="0.4">
      <c r="A302" s="3" t="s">
        <v>150</v>
      </c>
      <c r="B302" s="31" t="s">
        <v>32</v>
      </c>
      <c r="C302" s="47">
        <v>2754.25</v>
      </c>
      <c r="D302" s="6">
        <v>115</v>
      </c>
      <c r="E302" s="6"/>
      <c r="F302" s="6"/>
      <c r="G302" s="26"/>
      <c r="H302" s="57" t="s">
        <v>30</v>
      </c>
      <c r="I302" s="43">
        <v>100</v>
      </c>
      <c r="K302" s="26"/>
      <c r="L302" s="28"/>
      <c r="M302" s="26"/>
      <c r="N302" s="26"/>
    </row>
    <row r="303" spans="1:14" ht="19" customHeight="1" x14ac:dyDescent="0.4">
      <c r="A303" s="16" t="s">
        <v>162</v>
      </c>
      <c r="B303" s="31" t="s">
        <v>34</v>
      </c>
      <c r="C303" s="47">
        <v>166.55</v>
      </c>
      <c r="D303" s="6">
        <v>4</v>
      </c>
      <c r="E303" s="6"/>
      <c r="F303" s="6">
        <v>1</v>
      </c>
      <c r="G303" s="26"/>
      <c r="H303" s="57" t="s">
        <v>34</v>
      </c>
      <c r="I303" s="43">
        <v>5.99</v>
      </c>
      <c r="K303" s="26"/>
      <c r="L303" s="28"/>
      <c r="M303" s="26"/>
      <c r="N303" s="26"/>
    </row>
    <row r="304" spans="1:14" ht="19" customHeight="1" x14ac:dyDescent="0.4">
      <c r="B304" s="31" t="s">
        <v>35</v>
      </c>
      <c r="C304" s="47">
        <v>1.04</v>
      </c>
      <c r="D304" s="6"/>
      <c r="E304" s="6">
        <v>1</v>
      </c>
      <c r="F304" s="6">
        <v>1</v>
      </c>
      <c r="G304" s="26"/>
      <c r="H304" s="57" t="s">
        <v>35</v>
      </c>
      <c r="I304" s="43">
        <v>0.04</v>
      </c>
      <c r="K304" s="26"/>
      <c r="L304" s="28"/>
      <c r="M304" s="26"/>
      <c r="N304" s="26"/>
    </row>
    <row r="305" spans="1:15" ht="19" customHeight="1" x14ac:dyDescent="0.4">
      <c r="B305" s="31" t="s">
        <v>36</v>
      </c>
      <c r="C305" s="47">
        <v>117.65</v>
      </c>
      <c r="D305" s="6">
        <v>2</v>
      </c>
      <c r="E305" s="6">
        <v>1</v>
      </c>
      <c r="F305" s="6"/>
      <c r="G305" s="26"/>
      <c r="H305" s="57" t="s">
        <v>36</v>
      </c>
      <c r="I305" s="43">
        <v>4.2300000000000004</v>
      </c>
      <c r="K305" s="26"/>
      <c r="L305" s="28"/>
      <c r="M305" s="26"/>
      <c r="N305" s="26"/>
    </row>
    <row r="306" spans="1:15" ht="19" customHeight="1" x14ac:dyDescent="0.4">
      <c r="K306" s="26"/>
      <c r="L306" s="28"/>
      <c r="M306" s="26"/>
      <c r="N306" s="26"/>
    </row>
    <row r="307" spans="1:15" ht="19" customHeight="1" x14ac:dyDescent="0.4">
      <c r="B307" s="67" t="s">
        <v>187</v>
      </c>
      <c r="C307" s="68" t="s">
        <v>73</v>
      </c>
      <c r="D307" s="68" t="s">
        <v>188</v>
      </c>
      <c r="E307" s="68" t="s">
        <v>74</v>
      </c>
      <c r="F307" s="68" t="s">
        <v>75</v>
      </c>
      <c r="G307" s="69"/>
      <c r="H307" s="70" t="s">
        <v>189</v>
      </c>
      <c r="I307" s="71" t="s">
        <v>73</v>
      </c>
      <c r="K307" s="26"/>
      <c r="L307" s="28"/>
      <c r="M307" s="26"/>
      <c r="N307" s="26"/>
    </row>
    <row r="308" spans="1:15" ht="19" customHeight="1" x14ac:dyDescent="0.4">
      <c r="A308" s="3" t="s">
        <v>130</v>
      </c>
      <c r="B308" s="31" t="s">
        <v>32</v>
      </c>
      <c r="C308" s="47">
        <v>2754.25</v>
      </c>
      <c r="D308" s="6">
        <v>115</v>
      </c>
      <c r="E308" s="6"/>
      <c r="F308" s="6"/>
      <c r="G308" s="26"/>
      <c r="H308" s="57" t="s">
        <v>30</v>
      </c>
      <c r="I308" s="43">
        <v>100</v>
      </c>
      <c r="K308" s="26"/>
      <c r="L308" s="28"/>
      <c r="M308" s="26"/>
      <c r="N308" s="26"/>
    </row>
    <row r="309" spans="1:15" ht="19" customHeight="1" x14ac:dyDescent="0.4">
      <c r="B309" s="31" t="s">
        <v>35</v>
      </c>
      <c r="C309" s="47">
        <v>20.47</v>
      </c>
      <c r="D309" s="6"/>
      <c r="E309" s="6">
        <v>29</v>
      </c>
      <c r="F309" s="6">
        <v>1</v>
      </c>
      <c r="G309" s="26"/>
      <c r="H309" s="57" t="s">
        <v>35</v>
      </c>
      <c r="I309" s="43">
        <v>0.8</v>
      </c>
      <c r="K309" s="26"/>
      <c r="L309" s="28"/>
      <c r="M309" s="26"/>
      <c r="N309" s="26"/>
    </row>
    <row r="310" spans="1:15" ht="19" customHeight="1" x14ac:dyDescent="0.4">
      <c r="B310" s="31" t="s">
        <v>43</v>
      </c>
      <c r="C310" s="47">
        <v>20.55</v>
      </c>
      <c r="D310" s="6"/>
      <c r="E310" s="6">
        <v>29</v>
      </c>
      <c r="F310" s="6"/>
      <c r="G310" s="26"/>
      <c r="H310" s="57" t="s">
        <v>43</v>
      </c>
      <c r="I310" s="43">
        <v>0.8</v>
      </c>
      <c r="K310" s="26"/>
      <c r="L310" s="28"/>
      <c r="M310" s="26"/>
      <c r="N310" s="26"/>
    </row>
    <row r="311" spans="1:15" ht="19" customHeight="1" x14ac:dyDescent="0.4">
      <c r="B311" s="31" t="s">
        <v>31</v>
      </c>
      <c r="C311" s="47">
        <v>461.42</v>
      </c>
      <c r="D311" s="6">
        <v>7</v>
      </c>
      <c r="E311" s="6">
        <v>38</v>
      </c>
      <c r="F311" s="6"/>
      <c r="G311" s="26"/>
      <c r="H311" s="57" t="s">
        <v>31</v>
      </c>
      <c r="I311" s="43">
        <v>18</v>
      </c>
      <c r="K311" s="26"/>
      <c r="L311" s="28"/>
      <c r="M311" s="26"/>
      <c r="N311" s="26"/>
    </row>
    <row r="312" spans="1:15" ht="19" customHeight="1" x14ac:dyDescent="0.4">
      <c r="A312" s="26"/>
      <c r="B312" s="28"/>
      <c r="C312" s="32"/>
      <c r="D312" s="32"/>
      <c r="E312" s="32"/>
      <c r="F312" s="32"/>
      <c r="G312" s="26"/>
      <c r="H312" s="59"/>
      <c r="K312" s="26"/>
      <c r="L312" s="28"/>
      <c r="M312" s="26"/>
      <c r="N312" s="26"/>
    </row>
    <row r="313" spans="1:15" ht="19" customHeight="1" x14ac:dyDescent="0.4">
      <c r="A313" s="8"/>
      <c r="B313" s="67" t="s">
        <v>187</v>
      </c>
      <c r="C313" s="68" t="s">
        <v>73</v>
      </c>
      <c r="D313" s="68" t="s">
        <v>188</v>
      </c>
      <c r="E313" s="68" t="s">
        <v>74</v>
      </c>
      <c r="F313" s="68" t="s">
        <v>75</v>
      </c>
      <c r="G313" s="69"/>
      <c r="H313" s="70" t="s">
        <v>189</v>
      </c>
      <c r="I313" s="71" t="s">
        <v>73</v>
      </c>
      <c r="K313" s="26"/>
      <c r="L313" s="28"/>
      <c r="M313" s="26"/>
      <c r="N313" s="26"/>
    </row>
    <row r="314" spans="1:15" ht="19" customHeight="1" x14ac:dyDescent="0.4">
      <c r="A314" s="3" t="s">
        <v>11</v>
      </c>
      <c r="B314" s="31" t="s">
        <v>32</v>
      </c>
      <c r="C314" s="47">
        <v>2754.25</v>
      </c>
      <c r="D314" s="6">
        <v>115</v>
      </c>
      <c r="E314" s="6"/>
      <c r="F314" s="6"/>
      <c r="G314" s="26"/>
      <c r="H314" s="57" t="s">
        <v>30</v>
      </c>
      <c r="I314" s="43">
        <v>100</v>
      </c>
      <c r="K314" s="26"/>
      <c r="L314" s="28"/>
      <c r="M314" s="26"/>
      <c r="N314" s="26"/>
    </row>
    <row r="315" spans="1:15" ht="19" customHeight="1" x14ac:dyDescent="0.4">
      <c r="B315" s="31" t="s">
        <v>34</v>
      </c>
      <c r="C315" s="47">
        <v>28.55</v>
      </c>
      <c r="D315" s="6"/>
      <c r="E315" s="6">
        <v>33</v>
      </c>
      <c r="F315" s="6"/>
      <c r="G315" s="26"/>
      <c r="H315" s="57" t="s">
        <v>34</v>
      </c>
      <c r="I315" s="43">
        <v>0.96</v>
      </c>
      <c r="K315" s="26"/>
      <c r="L315" s="28"/>
      <c r="M315" s="26"/>
      <c r="N315" s="26"/>
    </row>
    <row r="316" spans="1:15" ht="19" customHeight="1" x14ac:dyDescent="0.4">
      <c r="B316" s="31" t="s">
        <v>35</v>
      </c>
      <c r="C316" s="47">
        <v>0.69</v>
      </c>
      <c r="D316" s="6"/>
      <c r="E316" s="6">
        <v>1</v>
      </c>
      <c r="F316" s="6"/>
      <c r="G316" s="26"/>
      <c r="H316" s="57" t="s">
        <v>35</v>
      </c>
      <c r="I316" s="43">
        <v>0.02</v>
      </c>
      <c r="K316" s="26"/>
      <c r="L316" s="28"/>
      <c r="M316" s="26"/>
      <c r="N316" s="26"/>
    </row>
    <row r="317" spans="1:15" ht="19" customHeight="1" x14ac:dyDescent="0.4">
      <c r="B317" s="31" t="s">
        <v>36</v>
      </c>
      <c r="C317" s="47">
        <v>2.4300000000000002</v>
      </c>
      <c r="D317" s="6"/>
      <c r="E317" s="6">
        <v>2</v>
      </c>
      <c r="F317" s="6"/>
      <c r="G317" s="26"/>
      <c r="H317" s="57" t="s">
        <v>36</v>
      </c>
      <c r="I317" s="43">
        <v>0.08</v>
      </c>
      <c r="K317" s="26"/>
      <c r="L317" s="28"/>
      <c r="M317" s="26"/>
      <c r="N317" s="26"/>
    </row>
    <row r="318" spans="1:15" ht="19" customHeight="1" x14ac:dyDescent="0.4">
      <c r="B318" s="31" t="s">
        <v>33</v>
      </c>
      <c r="C318" s="47">
        <v>48.12</v>
      </c>
      <c r="D318" s="6">
        <v>1</v>
      </c>
      <c r="E318" s="6"/>
      <c r="F318" s="6"/>
      <c r="G318" s="26"/>
      <c r="H318" s="57" t="s">
        <v>33</v>
      </c>
      <c r="I318" s="43">
        <v>1.61</v>
      </c>
      <c r="K318" s="26"/>
      <c r="L318" s="28"/>
      <c r="M318" s="26"/>
      <c r="N318" s="26"/>
    </row>
    <row r="319" spans="1:15" ht="19" customHeight="1" x14ac:dyDescent="0.4">
      <c r="K319" s="26"/>
      <c r="L319" s="28"/>
      <c r="M319" s="26"/>
      <c r="N319" s="26"/>
    </row>
    <row r="320" spans="1:15" ht="19" customHeight="1" x14ac:dyDescent="0.4">
      <c r="A320" s="26"/>
      <c r="B320" s="67" t="s">
        <v>187</v>
      </c>
      <c r="C320" s="68" t="s">
        <v>73</v>
      </c>
      <c r="D320" s="68" t="s">
        <v>188</v>
      </c>
      <c r="E320" s="68" t="s">
        <v>74</v>
      </c>
      <c r="F320" s="68" t="s">
        <v>75</v>
      </c>
      <c r="G320" s="69"/>
      <c r="H320" s="70" t="s">
        <v>189</v>
      </c>
      <c r="I320" s="71" t="s">
        <v>73</v>
      </c>
      <c r="K320" s="29"/>
      <c r="L320" s="20"/>
      <c r="M320" s="29"/>
      <c r="N320" s="29"/>
      <c r="O320" s="16"/>
    </row>
    <row r="321" spans="1:14" ht="19" customHeight="1" x14ac:dyDescent="0.4">
      <c r="A321" s="3" t="s">
        <v>12</v>
      </c>
      <c r="B321" s="31" t="s">
        <v>32</v>
      </c>
      <c r="C321" s="47">
        <v>2754.25</v>
      </c>
      <c r="D321" s="6">
        <v>115</v>
      </c>
      <c r="E321" s="6"/>
      <c r="F321" s="6"/>
      <c r="G321" s="26"/>
      <c r="H321" s="57" t="s">
        <v>30</v>
      </c>
      <c r="I321" s="43">
        <v>100</v>
      </c>
      <c r="K321" s="26"/>
      <c r="L321" s="28"/>
      <c r="M321" s="26"/>
      <c r="N321" s="26"/>
    </row>
    <row r="322" spans="1:14" ht="19" customHeight="1" x14ac:dyDescent="0.4">
      <c r="B322" s="31" t="s">
        <v>34</v>
      </c>
      <c r="C322" s="47">
        <v>61.43</v>
      </c>
      <c r="D322" s="6">
        <v>1</v>
      </c>
      <c r="E322" s="6">
        <v>23</v>
      </c>
      <c r="F322" s="6"/>
      <c r="G322" s="26"/>
      <c r="H322" s="57" t="s">
        <v>34</v>
      </c>
      <c r="I322" s="43">
        <v>2.4300000000000002</v>
      </c>
      <c r="K322" s="26"/>
      <c r="L322" s="28"/>
      <c r="M322" s="26"/>
      <c r="N322" s="26"/>
    </row>
    <row r="323" spans="1:14" ht="19" customHeight="1" x14ac:dyDescent="0.4">
      <c r="B323" s="31" t="s">
        <v>35</v>
      </c>
      <c r="C323" s="47">
        <v>99.93</v>
      </c>
      <c r="D323" s="6">
        <v>3</v>
      </c>
      <c r="E323" s="6"/>
      <c r="F323" s="6"/>
      <c r="G323" s="26"/>
      <c r="H323" s="57" t="s">
        <v>35</v>
      </c>
      <c r="I323" s="43">
        <v>3.65</v>
      </c>
      <c r="K323" s="26"/>
      <c r="L323" s="28"/>
      <c r="M323" s="26"/>
      <c r="N323" s="26"/>
    </row>
    <row r="324" spans="1:14" ht="19" customHeight="1" x14ac:dyDescent="0.4">
      <c r="B324" s="31" t="s">
        <v>36</v>
      </c>
      <c r="C324" s="47">
        <v>139.49</v>
      </c>
      <c r="D324" s="6">
        <v>2</v>
      </c>
      <c r="E324" s="6">
        <v>19</v>
      </c>
      <c r="F324" s="6"/>
      <c r="H324" s="57" t="s">
        <v>36</v>
      </c>
      <c r="I324" s="43">
        <v>2.96</v>
      </c>
      <c r="K324" s="26"/>
      <c r="L324" s="28"/>
      <c r="M324" s="26"/>
      <c r="N324" s="26"/>
    </row>
    <row r="325" spans="1:14" ht="19" customHeight="1" x14ac:dyDescent="0.4">
      <c r="B325" s="31" t="s">
        <v>41</v>
      </c>
      <c r="C325" s="47">
        <v>77</v>
      </c>
      <c r="D325" s="6"/>
      <c r="E325" s="6"/>
      <c r="F325" s="6"/>
      <c r="H325" s="57" t="s">
        <v>41</v>
      </c>
      <c r="I325" s="43">
        <v>2.81</v>
      </c>
      <c r="K325" s="26"/>
      <c r="L325" s="28"/>
      <c r="M325" s="26"/>
      <c r="N325" s="26"/>
    </row>
    <row r="326" spans="1:14" ht="19" customHeight="1" x14ac:dyDescent="0.4">
      <c r="B326" s="28"/>
      <c r="C326" s="50"/>
      <c r="D326" s="32"/>
      <c r="E326" s="32"/>
      <c r="F326" s="32"/>
      <c r="H326" s="59"/>
      <c r="K326" s="26"/>
      <c r="L326" s="28"/>
      <c r="M326" s="26"/>
      <c r="N326" s="26"/>
    </row>
    <row r="327" spans="1:14" ht="19" customHeight="1" x14ac:dyDescent="0.4">
      <c r="B327" s="67" t="s">
        <v>187</v>
      </c>
      <c r="C327" s="68" t="s">
        <v>73</v>
      </c>
      <c r="D327" s="68" t="s">
        <v>188</v>
      </c>
      <c r="E327" s="68" t="s">
        <v>74</v>
      </c>
      <c r="F327" s="68" t="s">
        <v>75</v>
      </c>
      <c r="G327" s="69"/>
      <c r="H327" s="70" t="s">
        <v>189</v>
      </c>
      <c r="I327" s="71" t="s">
        <v>73</v>
      </c>
      <c r="K327" s="26"/>
      <c r="L327" s="28"/>
      <c r="M327" s="26"/>
      <c r="N327" s="26"/>
    </row>
    <row r="328" spans="1:14" ht="19" customHeight="1" x14ac:dyDescent="0.4">
      <c r="A328" s="3" t="s">
        <v>131</v>
      </c>
      <c r="B328" s="31" t="s">
        <v>32</v>
      </c>
      <c r="C328" s="47">
        <v>2754.25</v>
      </c>
      <c r="D328" s="6">
        <v>115</v>
      </c>
      <c r="E328" s="6"/>
      <c r="F328" s="6"/>
      <c r="G328" s="26"/>
      <c r="H328" s="57" t="s">
        <v>30</v>
      </c>
      <c r="I328" s="43">
        <v>100</v>
      </c>
      <c r="K328" s="26"/>
      <c r="L328" s="28"/>
      <c r="M328" s="26"/>
      <c r="N328" s="26"/>
    </row>
    <row r="329" spans="1:14" ht="19" customHeight="1" x14ac:dyDescent="0.4">
      <c r="B329" s="31" t="s">
        <v>35</v>
      </c>
      <c r="C329" s="47">
        <v>4.51</v>
      </c>
      <c r="D329" s="6"/>
      <c r="E329" s="6">
        <v>6</v>
      </c>
      <c r="F329" s="6">
        <v>1</v>
      </c>
      <c r="G329" s="26"/>
      <c r="H329" s="57" t="s">
        <v>35</v>
      </c>
      <c r="I329" s="43">
        <v>0.2</v>
      </c>
      <c r="K329" s="26"/>
      <c r="L329" s="28"/>
      <c r="M329" s="26"/>
      <c r="N329" s="26"/>
    </row>
    <row r="330" spans="1:14" ht="19" customHeight="1" x14ac:dyDescent="0.4">
      <c r="B330" s="31" t="s">
        <v>43</v>
      </c>
      <c r="C330" s="47">
        <v>46.42</v>
      </c>
      <c r="D330" s="6">
        <v>1</v>
      </c>
      <c r="E330" s="6">
        <v>17</v>
      </c>
      <c r="F330" s="6">
        <v>1</v>
      </c>
      <c r="G330" s="26"/>
      <c r="H330" s="57" t="s">
        <v>43</v>
      </c>
      <c r="I330" s="43">
        <v>2.0099999999999998</v>
      </c>
      <c r="K330" s="26"/>
      <c r="L330" s="28"/>
      <c r="M330" s="26"/>
      <c r="N330" s="26"/>
    </row>
    <row r="331" spans="1:14" ht="19" customHeight="1" x14ac:dyDescent="0.4">
      <c r="B331" s="31" t="s">
        <v>118</v>
      </c>
      <c r="C331" s="47">
        <v>115.93</v>
      </c>
      <c r="D331" s="6">
        <v>3</v>
      </c>
      <c r="E331" s="6">
        <v>22</v>
      </c>
      <c r="F331" s="6">
        <v>1</v>
      </c>
      <c r="G331" s="26"/>
      <c r="H331" s="57" t="s">
        <v>118</v>
      </c>
      <c r="I331" s="43">
        <v>5</v>
      </c>
      <c r="K331" s="26"/>
      <c r="L331" s="28"/>
      <c r="M331" s="26"/>
      <c r="N331" s="26"/>
    </row>
    <row r="332" spans="1:14" ht="19" customHeight="1" x14ac:dyDescent="0.4">
      <c r="B332" s="31" t="s">
        <v>31</v>
      </c>
      <c r="C332" s="47">
        <v>579.86</v>
      </c>
      <c r="D332" s="6">
        <v>9</v>
      </c>
      <c r="E332" s="6">
        <v>38</v>
      </c>
      <c r="F332" s="6"/>
      <c r="G332" s="26"/>
      <c r="H332" s="57" t="s">
        <v>31</v>
      </c>
      <c r="I332" s="43">
        <v>25.01</v>
      </c>
      <c r="K332" s="26"/>
      <c r="L332" s="28"/>
      <c r="M332" s="26"/>
      <c r="N332" s="26"/>
    </row>
    <row r="333" spans="1:14" ht="19" customHeight="1" x14ac:dyDescent="0.4">
      <c r="K333" s="26"/>
      <c r="L333" s="28"/>
      <c r="M333" s="26"/>
      <c r="N333" s="26"/>
    </row>
    <row r="334" spans="1:14" ht="19" customHeight="1" x14ac:dyDescent="0.4">
      <c r="A334" s="26"/>
      <c r="B334" s="67" t="s">
        <v>187</v>
      </c>
      <c r="C334" s="68" t="s">
        <v>73</v>
      </c>
      <c r="D334" s="68" t="s">
        <v>188</v>
      </c>
      <c r="E334" s="68" t="s">
        <v>74</v>
      </c>
      <c r="F334" s="68" t="s">
        <v>75</v>
      </c>
      <c r="G334" s="69"/>
      <c r="H334" s="70" t="s">
        <v>189</v>
      </c>
      <c r="I334" s="71" t="s">
        <v>73</v>
      </c>
      <c r="J334" s="23"/>
      <c r="K334" s="26"/>
      <c r="L334" s="28"/>
      <c r="M334" s="26"/>
      <c r="N334" s="26"/>
    </row>
    <row r="335" spans="1:14" ht="19" customHeight="1" x14ac:dyDescent="0.4">
      <c r="A335" s="3" t="s">
        <v>67</v>
      </c>
      <c r="B335" s="31" t="s">
        <v>32</v>
      </c>
      <c r="C335" s="47">
        <v>2826.1</v>
      </c>
      <c r="D335" s="11">
        <v>118</v>
      </c>
      <c r="E335" s="6"/>
      <c r="F335" s="6"/>
      <c r="G335" s="26"/>
      <c r="H335" s="57" t="s">
        <v>30</v>
      </c>
      <c r="I335" s="6">
        <v>100</v>
      </c>
      <c r="J335" s="23"/>
      <c r="K335" s="26"/>
      <c r="L335" s="28"/>
      <c r="M335" s="26"/>
      <c r="N335" s="26"/>
    </row>
    <row r="336" spans="1:14" ht="19" customHeight="1" x14ac:dyDescent="0.4">
      <c r="A336" s="16" t="s">
        <v>182</v>
      </c>
      <c r="B336" s="31" t="s">
        <v>42</v>
      </c>
      <c r="C336" s="47">
        <v>233.35</v>
      </c>
      <c r="D336" s="6">
        <v>9</v>
      </c>
      <c r="E336" s="6">
        <v>4</v>
      </c>
      <c r="F336" s="6"/>
      <c r="G336" s="26"/>
      <c r="H336" s="57" t="s">
        <v>42</v>
      </c>
      <c r="I336" s="6">
        <v>8.2899999999999991</v>
      </c>
      <c r="J336" s="23"/>
      <c r="K336" s="26"/>
      <c r="L336" s="28"/>
      <c r="M336" s="26"/>
      <c r="N336" s="26"/>
    </row>
    <row r="337" spans="1:14" ht="19" customHeight="1" x14ac:dyDescent="0.35">
      <c r="B337" s="31" t="s">
        <v>35</v>
      </c>
      <c r="C337" s="47">
        <v>11.45</v>
      </c>
      <c r="D337" s="6"/>
      <c r="E337" s="6">
        <v>16</v>
      </c>
      <c r="F337" s="6">
        <v>1</v>
      </c>
      <c r="G337" s="26"/>
      <c r="H337" s="57" t="s">
        <v>35</v>
      </c>
      <c r="I337" s="6">
        <v>0.41</v>
      </c>
      <c r="J337" s="23"/>
      <c r="K337" s="26"/>
      <c r="L337" s="28"/>
      <c r="M337" s="26"/>
      <c r="N337" s="26"/>
    </row>
    <row r="338" spans="1:14" ht="19" customHeight="1" x14ac:dyDescent="0.35">
      <c r="B338" s="31" t="s">
        <v>36</v>
      </c>
      <c r="C338" s="47">
        <v>6.06</v>
      </c>
      <c r="D338" s="6"/>
      <c r="E338" s="6">
        <v>5</v>
      </c>
      <c r="F338" s="6"/>
      <c r="G338" s="26"/>
      <c r="H338" s="57" t="s">
        <v>36</v>
      </c>
      <c r="I338" s="6">
        <v>0.22</v>
      </c>
      <c r="J338" s="23"/>
      <c r="K338" s="26"/>
      <c r="L338" s="28"/>
      <c r="M338" s="26"/>
      <c r="N338" s="26"/>
    </row>
    <row r="339" spans="1:14" ht="19" customHeight="1" x14ac:dyDescent="0.4">
      <c r="B339" s="28"/>
      <c r="C339" s="50"/>
      <c r="D339" s="32"/>
      <c r="E339" s="32"/>
      <c r="F339" s="32"/>
      <c r="G339" s="26"/>
      <c r="H339" s="59"/>
      <c r="K339" s="26"/>
      <c r="L339" s="28"/>
      <c r="M339" s="26"/>
      <c r="N339" s="26"/>
    </row>
    <row r="340" spans="1:14" ht="19" customHeight="1" x14ac:dyDescent="0.4">
      <c r="B340" s="67" t="s">
        <v>187</v>
      </c>
      <c r="C340" s="68" t="s">
        <v>73</v>
      </c>
      <c r="D340" s="68" t="s">
        <v>188</v>
      </c>
      <c r="E340" s="68" t="s">
        <v>74</v>
      </c>
      <c r="F340" s="68" t="s">
        <v>75</v>
      </c>
      <c r="G340" s="69"/>
      <c r="H340" s="70" t="s">
        <v>189</v>
      </c>
      <c r="I340" s="71" t="s">
        <v>73</v>
      </c>
      <c r="K340" s="26"/>
      <c r="L340" s="28"/>
      <c r="M340" s="26"/>
      <c r="N340" s="26"/>
    </row>
    <row r="341" spans="1:14" ht="19" customHeight="1" x14ac:dyDescent="0.4">
      <c r="A341" s="3" t="s">
        <v>132</v>
      </c>
      <c r="B341" s="31" t="s">
        <v>32</v>
      </c>
      <c r="C341" s="47">
        <v>2754.25</v>
      </c>
      <c r="D341" s="6">
        <v>115</v>
      </c>
      <c r="E341" s="6"/>
      <c r="F341" s="6"/>
      <c r="G341" s="26"/>
      <c r="H341" s="57" t="s">
        <v>30</v>
      </c>
      <c r="I341" s="43">
        <v>100</v>
      </c>
      <c r="K341" s="26"/>
      <c r="L341" s="28"/>
      <c r="M341" s="26"/>
      <c r="N341" s="26"/>
    </row>
    <row r="342" spans="1:14" ht="19" customHeight="1" x14ac:dyDescent="0.4">
      <c r="B342" s="31" t="s">
        <v>34</v>
      </c>
      <c r="C342" s="47">
        <v>11.79</v>
      </c>
      <c r="D342" s="6"/>
      <c r="E342" s="6">
        <v>13</v>
      </c>
      <c r="F342" s="6">
        <v>1.25</v>
      </c>
      <c r="G342" s="26"/>
      <c r="H342" s="57" t="s">
        <v>34</v>
      </c>
      <c r="I342" s="43">
        <v>0.5</v>
      </c>
      <c r="K342" s="26"/>
      <c r="L342" s="28"/>
      <c r="M342" s="26"/>
      <c r="N342" s="26"/>
    </row>
    <row r="343" spans="1:14" ht="19" customHeight="1" x14ac:dyDescent="0.4">
      <c r="B343" s="31" t="s">
        <v>50</v>
      </c>
      <c r="C343" s="47">
        <v>33.14</v>
      </c>
      <c r="D343" s="6">
        <v>1</v>
      </c>
      <c r="E343" s="6">
        <v>1</v>
      </c>
      <c r="F343" s="6">
        <v>1</v>
      </c>
      <c r="G343" s="26"/>
      <c r="H343" s="57" t="s">
        <v>50</v>
      </c>
      <c r="I343" s="43">
        <v>1.4</v>
      </c>
      <c r="K343" s="26"/>
      <c r="L343" s="28"/>
      <c r="M343" s="26"/>
      <c r="N343" s="26"/>
    </row>
    <row r="344" spans="1:14" ht="19" customHeight="1" x14ac:dyDescent="0.4">
      <c r="B344" s="31" t="s">
        <v>118</v>
      </c>
      <c r="C344" s="47">
        <v>33.07</v>
      </c>
      <c r="D344" s="6"/>
      <c r="E344" s="6">
        <v>47</v>
      </c>
      <c r="F344" s="6">
        <v>1</v>
      </c>
      <c r="G344" s="26"/>
      <c r="H344" s="57" t="s">
        <v>118</v>
      </c>
      <c r="I344" s="43">
        <v>1.4</v>
      </c>
      <c r="K344" s="26"/>
      <c r="L344" s="28"/>
      <c r="M344" s="26"/>
      <c r="N344" s="26"/>
    </row>
    <row r="345" spans="1:14" ht="19" customHeight="1" x14ac:dyDescent="0.4">
      <c r="B345" s="31" t="s">
        <v>31</v>
      </c>
      <c r="C345" s="47">
        <v>616.41</v>
      </c>
      <c r="D345" s="6">
        <v>10</v>
      </c>
      <c r="E345" s="6">
        <v>19</v>
      </c>
      <c r="F345" s="6">
        <v>1.25</v>
      </c>
      <c r="G345" s="26"/>
      <c r="H345" s="57" t="s">
        <v>31</v>
      </c>
      <c r="I345" s="43">
        <v>26</v>
      </c>
      <c r="K345" s="26"/>
      <c r="L345" s="28"/>
      <c r="M345" s="26"/>
      <c r="N345" s="26"/>
    </row>
    <row r="346" spans="1:14" ht="19" customHeight="1" x14ac:dyDescent="0.4">
      <c r="H346" s="60"/>
      <c r="I346" s="44"/>
      <c r="K346" s="26"/>
      <c r="L346" s="28"/>
      <c r="M346" s="26"/>
      <c r="N346" s="26"/>
    </row>
    <row r="347" spans="1:14" ht="19" customHeight="1" x14ac:dyDescent="0.4">
      <c r="B347" s="67" t="s">
        <v>187</v>
      </c>
      <c r="C347" s="68" t="s">
        <v>73</v>
      </c>
      <c r="D347" s="68" t="s">
        <v>188</v>
      </c>
      <c r="E347" s="68" t="s">
        <v>74</v>
      </c>
      <c r="F347" s="68" t="s">
        <v>75</v>
      </c>
      <c r="G347" s="69"/>
      <c r="H347" s="70" t="s">
        <v>189</v>
      </c>
      <c r="I347" s="71" t="s">
        <v>73</v>
      </c>
      <c r="K347" s="26"/>
      <c r="L347" s="28"/>
      <c r="M347" s="26"/>
      <c r="N347" s="26"/>
    </row>
    <row r="348" spans="1:14" ht="19" customHeight="1" x14ac:dyDescent="0.4">
      <c r="A348" s="3" t="s">
        <v>174</v>
      </c>
      <c r="B348" s="31" t="s">
        <v>32</v>
      </c>
      <c r="C348" s="47">
        <v>2754.25</v>
      </c>
      <c r="D348" s="6">
        <v>115</v>
      </c>
      <c r="E348" s="6"/>
      <c r="F348" s="6"/>
      <c r="H348" s="57" t="s">
        <v>30</v>
      </c>
      <c r="I348" s="43">
        <v>100</v>
      </c>
      <c r="K348" s="26"/>
      <c r="L348" s="28"/>
      <c r="M348" s="26"/>
      <c r="N348" s="26"/>
    </row>
    <row r="349" spans="1:14" ht="19" customHeight="1" x14ac:dyDescent="0.4">
      <c r="A349" s="16" t="s">
        <v>162</v>
      </c>
      <c r="B349" s="31" t="s">
        <v>34</v>
      </c>
      <c r="C349" s="47">
        <v>24.23</v>
      </c>
      <c r="D349" s="6"/>
      <c r="E349" s="6">
        <v>28</v>
      </c>
      <c r="F349" s="6"/>
      <c r="H349" s="57" t="s">
        <v>34</v>
      </c>
      <c r="I349" s="43">
        <v>0.8</v>
      </c>
      <c r="K349" s="26"/>
      <c r="L349" s="28"/>
      <c r="M349" s="26"/>
      <c r="N349" s="26"/>
    </row>
    <row r="350" spans="1:14" ht="19" customHeight="1" x14ac:dyDescent="0.4">
      <c r="B350" s="31" t="s">
        <v>42</v>
      </c>
      <c r="C350" s="47">
        <v>5.89</v>
      </c>
      <c r="D350" s="6"/>
      <c r="E350" s="6">
        <v>11</v>
      </c>
      <c r="F350" s="6"/>
      <c r="H350" s="57" t="s">
        <v>42</v>
      </c>
      <c r="I350" s="43">
        <v>0.19</v>
      </c>
      <c r="K350" s="26"/>
      <c r="L350" s="28"/>
      <c r="M350" s="26"/>
      <c r="N350" s="26"/>
    </row>
    <row r="351" spans="1:14" ht="19" customHeight="1" x14ac:dyDescent="0.4">
      <c r="B351" s="31" t="s">
        <v>36</v>
      </c>
      <c r="C351" s="47">
        <v>1.21</v>
      </c>
      <c r="D351" s="6"/>
      <c r="E351" s="6">
        <v>1</v>
      </c>
      <c r="F351" s="6"/>
      <c r="H351" s="57" t="s">
        <v>36</v>
      </c>
      <c r="I351" s="43">
        <v>0.04</v>
      </c>
      <c r="K351" s="26"/>
      <c r="L351" s="28"/>
      <c r="M351" s="26"/>
      <c r="N351" s="26"/>
    </row>
    <row r="352" spans="1:14" ht="19" customHeight="1" x14ac:dyDescent="0.4">
      <c r="B352" s="31" t="s">
        <v>31</v>
      </c>
      <c r="C352" s="47">
        <v>3.08</v>
      </c>
      <c r="D352" s="6"/>
      <c r="E352" s="6">
        <v>2</v>
      </c>
      <c r="F352" s="6">
        <v>1</v>
      </c>
      <c r="H352" s="57" t="s">
        <v>31</v>
      </c>
      <c r="I352" s="43">
        <v>0.1</v>
      </c>
      <c r="K352" s="26"/>
      <c r="L352" s="28"/>
      <c r="M352" s="26"/>
      <c r="N352" s="26"/>
    </row>
    <row r="353" spans="1:14" ht="19" customHeight="1" x14ac:dyDescent="0.4">
      <c r="K353" s="26"/>
      <c r="L353" s="28"/>
      <c r="M353" s="26"/>
      <c r="N353" s="26"/>
    </row>
    <row r="354" spans="1:14" ht="19" customHeight="1" x14ac:dyDescent="0.4">
      <c r="B354" s="67" t="s">
        <v>187</v>
      </c>
      <c r="C354" s="68" t="s">
        <v>73</v>
      </c>
      <c r="D354" s="68" t="s">
        <v>188</v>
      </c>
      <c r="E354" s="68" t="s">
        <v>74</v>
      </c>
      <c r="F354" s="68" t="s">
        <v>75</v>
      </c>
      <c r="G354" s="69"/>
      <c r="H354" s="70" t="s">
        <v>189</v>
      </c>
      <c r="I354" s="71" t="s">
        <v>73</v>
      </c>
      <c r="K354" s="26"/>
      <c r="L354" s="28"/>
      <c r="M354" s="26"/>
      <c r="N354" s="26"/>
    </row>
    <row r="355" spans="1:14" ht="19" customHeight="1" x14ac:dyDescent="0.4">
      <c r="A355" s="3" t="s">
        <v>152</v>
      </c>
      <c r="B355" s="31" t="s">
        <v>32</v>
      </c>
      <c r="C355" s="47">
        <v>2538.6999999999998</v>
      </c>
      <c r="D355" s="6">
        <v>106</v>
      </c>
      <c r="E355" s="6"/>
      <c r="F355" s="6"/>
      <c r="G355" s="26"/>
      <c r="H355" s="57" t="s">
        <v>30</v>
      </c>
      <c r="I355" s="43">
        <v>100</v>
      </c>
      <c r="K355" s="26"/>
      <c r="L355" s="28"/>
      <c r="M355" s="26"/>
      <c r="N355" s="26"/>
    </row>
    <row r="356" spans="1:14" ht="19" customHeight="1" x14ac:dyDescent="0.4">
      <c r="A356" s="16" t="s">
        <v>162</v>
      </c>
      <c r="B356" s="31" t="s">
        <v>34</v>
      </c>
      <c r="C356" s="47">
        <v>90.85</v>
      </c>
      <c r="D356" s="6">
        <v>2</v>
      </c>
      <c r="E356" s="6">
        <v>9</v>
      </c>
      <c r="F356" s="6"/>
      <c r="G356" s="26"/>
      <c r="H356" s="57" t="s">
        <v>34</v>
      </c>
      <c r="I356" s="43">
        <v>3.72</v>
      </c>
      <c r="K356" s="26"/>
      <c r="L356" s="28"/>
      <c r="M356" s="26"/>
      <c r="N356" s="26"/>
    </row>
    <row r="357" spans="1:14" ht="19" customHeight="1" x14ac:dyDescent="0.4">
      <c r="A357" s="102" t="s">
        <v>232</v>
      </c>
      <c r="B357" s="31" t="s">
        <v>42</v>
      </c>
      <c r="C357" s="47">
        <v>366.89</v>
      </c>
      <c r="D357" s="6">
        <v>14</v>
      </c>
      <c r="E357" s="6">
        <v>13</v>
      </c>
      <c r="F357" s="6">
        <v>1</v>
      </c>
      <c r="G357" s="26"/>
      <c r="H357" s="57" t="s">
        <v>42</v>
      </c>
      <c r="I357" s="43">
        <v>15.01</v>
      </c>
      <c r="K357" s="26"/>
      <c r="L357" s="28"/>
      <c r="M357" s="26"/>
      <c r="N357" s="26"/>
    </row>
    <row r="358" spans="1:14" ht="19" customHeight="1" x14ac:dyDescent="0.4">
      <c r="B358" s="31" t="s">
        <v>35</v>
      </c>
      <c r="C358" s="47">
        <v>78.069999999999993</v>
      </c>
      <c r="D358" s="6">
        <v>2</v>
      </c>
      <c r="E358" s="6">
        <v>16</v>
      </c>
      <c r="F358" s="6">
        <v>1</v>
      </c>
      <c r="G358" s="26"/>
      <c r="H358" s="57" t="s">
        <v>35</v>
      </c>
      <c r="I358" s="43">
        <v>3.19</v>
      </c>
      <c r="K358" s="26"/>
      <c r="L358" s="28"/>
      <c r="M358" s="26"/>
      <c r="N358" s="26"/>
    </row>
    <row r="359" spans="1:14" ht="19" customHeight="1" x14ac:dyDescent="0.4">
      <c r="B359" s="31" t="s">
        <v>38</v>
      </c>
      <c r="C359" s="51">
        <v>82.49</v>
      </c>
      <c r="D359" s="6">
        <v>2</v>
      </c>
      <c r="E359" s="6">
        <v>13</v>
      </c>
      <c r="F359" s="6">
        <v>1</v>
      </c>
      <c r="G359" s="26"/>
      <c r="H359" s="57" t="s">
        <v>38</v>
      </c>
      <c r="I359" s="43">
        <v>3.49</v>
      </c>
      <c r="K359" s="26"/>
      <c r="L359" s="28"/>
      <c r="M359" s="26"/>
      <c r="N359" s="26"/>
    </row>
    <row r="360" spans="1:14" ht="19" customHeight="1" x14ac:dyDescent="0.4">
      <c r="K360" s="26"/>
      <c r="L360" s="28"/>
      <c r="M360" s="26"/>
      <c r="N360" s="26"/>
    </row>
    <row r="361" spans="1:14" ht="19" customHeight="1" x14ac:dyDescent="0.4">
      <c r="B361" s="67" t="s">
        <v>187</v>
      </c>
      <c r="C361" s="68" t="s">
        <v>73</v>
      </c>
      <c r="D361" s="68" t="s">
        <v>188</v>
      </c>
      <c r="E361" s="68" t="s">
        <v>74</v>
      </c>
      <c r="F361" s="68" t="s">
        <v>75</v>
      </c>
      <c r="G361" s="69"/>
      <c r="H361" s="70" t="s">
        <v>189</v>
      </c>
      <c r="I361" s="71" t="s">
        <v>73</v>
      </c>
      <c r="K361" s="26"/>
      <c r="L361" s="28"/>
      <c r="M361" s="26"/>
      <c r="N361" s="26"/>
    </row>
    <row r="362" spans="1:14" ht="19" customHeight="1" x14ac:dyDescent="0.4">
      <c r="A362" s="3" t="s">
        <v>133</v>
      </c>
      <c r="B362" s="31" t="s">
        <v>32</v>
      </c>
      <c r="C362" s="47">
        <v>2754.25</v>
      </c>
      <c r="D362" s="6">
        <v>115</v>
      </c>
      <c r="E362" s="6"/>
      <c r="F362" s="6"/>
      <c r="G362" s="26"/>
      <c r="H362" s="57" t="s">
        <v>30</v>
      </c>
      <c r="I362" s="43">
        <v>100</v>
      </c>
      <c r="K362" s="26"/>
      <c r="L362" s="28"/>
      <c r="M362" s="26"/>
      <c r="N362" s="26"/>
    </row>
    <row r="363" spans="1:14" ht="19" customHeight="1" x14ac:dyDescent="0.4">
      <c r="B363" s="31" t="s">
        <v>50</v>
      </c>
      <c r="C363" s="47">
        <v>35.909999999999997</v>
      </c>
      <c r="D363" s="6">
        <v>1</v>
      </c>
      <c r="E363" s="6">
        <v>5</v>
      </c>
      <c r="F363" s="6">
        <v>1.25</v>
      </c>
      <c r="G363" s="26"/>
      <c r="H363" s="57" t="s">
        <v>50</v>
      </c>
      <c r="I363" s="43">
        <v>1.5</v>
      </c>
      <c r="K363" s="26"/>
      <c r="L363" s="28"/>
      <c r="M363" s="26"/>
      <c r="N363" s="26"/>
    </row>
    <row r="364" spans="1:14" ht="19" customHeight="1" x14ac:dyDescent="0.4">
      <c r="A364" s="103" t="s">
        <v>234</v>
      </c>
      <c r="B364" s="31" t="s">
        <v>44</v>
      </c>
      <c r="C364" s="47">
        <v>138.16999999999999</v>
      </c>
      <c r="D364" s="6">
        <v>4</v>
      </c>
      <c r="E364" s="6">
        <v>15</v>
      </c>
      <c r="F364" s="6"/>
      <c r="G364" s="26"/>
      <c r="H364" s="57" t="s">
        <v>44</v>
      </c>
      <c r="I364" s="43">
        <v>5.75</v>
      </c>
      <c r="K364" s="1"/>
      <c r="L364" s="1"/>
      <c r="M364" s="1"/>
      <c r="N364" s="1"/>
    </row>
    <row r="365" spans="1:14" ht="19" customHeight="1" x14ac:dyDescent="0.4">
      <c r="A365" s="5"/>
      <c r="B365" s="31" t="s">
        <v>45</v>
      </c>
      <c r="C365" s="47">
        <v>360.35</v>
      </c>
      <c r="D365" s="6">
        <v>11</v>
      </c>
      <c r="E365" s="6">
        <v>21</v>
      </c>
      <c r="F365" s="6">
        <v>1.25</v>
      </c>
      <c r="G365" s="26"/>
      <c r="H365" s="57" t="s">
        <v>45</v>
      </c>
      <c r="I365" s="43">
        <v>15</v>
      </c>
      <c r="K365" s="26"/>
      <c r="L365" s="28"/>
      <c r="M365" s="26"/>
      <c r="N365" s="26"/>
    </row>
    <row r="366" spans="1:14" ht="19" customHeight="1" x14ac:dyDescent="0.4">
      <c r="B366" s="31" t="s">
        <v>36</v>
      </c>
      <c r="C366" s="47">
        <v>50.34</v>
      </c>
      <c r="D366" s="6"/>
      <c r="E366" s="6">
        <v>41</v>
      </c>
      <c r="F366" s="6">
        <v>1</v>
      </c>
      <c r="G366" s="26"/>
      <c r="H366" s="57" t="s">
        <v>36</v>
      </c>
      <c r="I366" s="43">
        <v>2.1</v>
      </c>
      <c r="K366" s="26"/>
      <c r="L366" s="28"/>
      <c r="M366" s="26"/>
      <c r="N366" s="26"/>
    </row>
    <row r="367" spans="1:14" ht="19" customHeight="1" x14ac:dyDescent="0.4">
      <c r="B367" s="31" t="s">
        <v>31</v>
      </c>
      <c r="C367" s="47">
        <v>78.34</v>
      </c>
      <c r="D367" s="6">
        <v>1</v>
      </c>
      <c r="E367" s="6">
        <v>15</v>
      </c>
      <c r="F367" s="6">
        <v>1</v>
      </c>
      <c r="G367" s="26"/>
      <c r="H367" s="57" t="s">
        <v>31</v>
      </c>
      <c r="I367" s="43">
        <v>3.25</v>
      </c>
      <c r="K367" s="26"/>
      <c r="L367" s="28"/>
      <c r="M367" s="26"/>
      <c r="N367" s="26"/>
    </row>
    <row r="368" spans="1:14" ht="19" customHeight="1" x14ac:dyDescent="0.4">
      <c r="B368" s="28"/>
      <c r="C368" s="50"/>
      <c r="D368" s="32"/>
      <c r="E368" s="32"/>
      <c r="F368" s="32"/>
      <c r="G368" s="26"/>
      <c r="H368" s="59"/>
      <c r="K368" s="26"/>
      <c r="L368" s="28"/>
      <c r="M368" s="26"/>
      <c r="N368" s="26"/>
    </row>
    <row r="369" spans="1:14" ht="19" customHeight="1" x14ac:dyDescent="0.4">
      <c r="B369" s="67" t="s">
        <v>187</v>
      </c>
      <c r="C369" s="68" t="s">
        <v>73</v>
      </c>
      <c r="D369" s="68" t="s">
        <v>188</v>
      </c>
      <c r="E369" s="68" t="s">
        <v>74</v>
      </c>
      <c r="F369" s="68" t="s">
        <v>75</v>
      </c>
      <c r="G369" s="69"/>
      <c r="H369" s="70" t="s">
        <v>189</v>
      </c>
      <c r="I369" s="71" t="s">
        <v>73</v>
      </c>
      <c r="K369" s="26"/>
      <c r="L369" s="28"/>
      <c r="M369" s="26"/>
      <c r="N369" s="26"/>
    </row>
    <row r="370" spans="1:14" ht="19" customHeight="1" x14ac:dyDescent="0.4">
      <c r="A370" s="3" t="s">
        <v>283</v>
      </c>
      <c r="B370" s="31" t="s">
        <v>32</v>
      </c>
      <c r="C370" s="47">
        <v>2754.25</v>
      </c>
      <c r="D370" s="6">
        <v>115</v>
      </c>
      <c r="E370" s="6"/>
      <c r="F370" s="6"/>
      <c r="G370" s="26"/>
      <c r="H370" s="57" t="s">
        <v>30</v>
      </c>
      <c r="I370" s="43">
        <v>100</v>
      </c>
      <c r="K370" s="26"/>
      <c r="L370" s="28"/>
      <c r="M370" s="26"/>
      <c r="N370" s="26"/>
    </row>
    <row r="371" spans="1:14" ht="19" customHeight="1" x14ac:dyDescent="0.4">
      <c r="B371" s="31" t="s">
        <v>35</v>
      </c>
      <c r="C371" s="47">
        <v>96.2</v>
      </c>
      <c r="D371" s="6">
        <v>2</v>
      </c>
      <c r="E371" s="6">
        <v>42</v>
      </c>
      <c r="F371" s="6">
        <v>1.25</v>
      </c>
      <c r="G371" s="26"/>
      <c r="H371" s="57" t="s">
        <v>35</v>
      </c>
      <c r="I371" s="43">
        <v>3.66</v>
      </c>
      <c r="K371" s="26"/>
      <c r="L371" s="28"/>
      <c r="M371" s="26"/>
      <c r="N371" s="26"/>
    </row>
    <row r="372" spans="1:14" ht="19" customHeight="1" x14ac:dyDescent="0.4">
      <c r="B372" s="31" t="s">
        <v>118</v>
      </c>
      <c r="C372" s="6">
        <v>166.75</v>
      </c>
      <c r="D372" s="6">
        <v>4</v>
      </c>
      <c r="E372" s="6">
        <v>47</v>
      </c>
      <c r="F372" s="6">
        <v>1</v>
      </c>
      <c r="G372" s="26"/>
      <c r="H372" s="57" t="s">
        <v>118</v>
      </c>
      <c r="I372" s="43">
        <v>6.34</v>
      </c>
      <c r="K372" s="26"/>
      <c r="L372" s="28"/>
      <c r="M372" s="26"/>
      <c r="N372" s="26"/>
    </row>
    <row r="373" spans="1:14" ht="19" customHeight="1" x14ac:dyDescent="0.4">
      <c r="B373" s="31" t="s">
        <v>31</v>
      </c>
      <c r="C373" s="6">
        <v>172.11</v>
      </c>
      <c r="D373" s="6">
        <v>2</v>
      </c>
      <c r="E373" s="6">
        <v>43</v>
      </c>
      <c r="F373" s="6">
        <v>1</v>
      </c>
      <c r="G373" s="26"/>
      <c r="H373" s="57" t="s">
        <v>31</v>
      </c>
      <c r="I373" s="43">
        <v>6.54</v>
      </c>
      <c r="K373" s="26"/>
      <c r="L373" s="28"/>
      <c r="M373" s="26"/>
      <c r="N373" s="26"/>
    </row>
    <row r="374" spans="1:14" ht="19" customHeight="1" x14ac:dyDescent="0.4">
      <c r="B374" s="28"/>
      <c r="C374" s="32"/>
      <c r="D374" s="32"/>
      <c r="E374" s="32"/>
      <c r="F374" s="32"/>
      <c r="G374" s="26"/>
      <c r="H374" s="59"/>
      <c r="K374" s="26"/>
      <c r="L374" s="28"/>
      <c r="M374" s="26"/>
      <c r="N374" s="26"/>
    </row>
    <row r="375" spans="1:14" ht="19" customHeight="1" x14ac:dyDescent="0.4">
      <c r="B375" s="67" t="s">
        <v>187</v>
      </c>
      <c r="C375" s="68" t="s">
        <v>73</v>
      </c>
      <c r="D375" s="68" t="s">
        <v>188</v>
      </c>
      <c r="E375" s="68" t="s">
        <v>74</v>
      </c>
      <c r="F375" s="68" t="s">
        <v>75</v>
      </c>
      <c r="G375" s="69"/>
      <c r="H375" s="70" t="s">
        <v>189</v>
      </c>
      <c r="I375" s="71" t="s">
        <v>73</v>
      </c>
      <c r="K375" s="26"/>
      <c r="L375" s="28"/>
      <c r="M375" s="26"/>
      <c r="N375" s="26"/>
    </row>
    <row r="376" spans="1:14" ht="19" customHeight="1" x14ac:dyDescent="0.4">
      <c r="A376" s="3" t="s">
        <v>13</v>
      </c>
      <c r="B376" s="31" t="s">
        <v>32</v>
      </c>
      <c r="C376" s="47">
        <v>2754.25</v>
      </c>
      <c r="D376" s="6">
        <v>115</v>
      </c>
      <c r="E376" s="6"/>
      <c r="F376" s="6"/>
      <c r="G376" s="26"/>
      <c r="H376" s="57" t="s">
        <v>30</v>
      </c>
      <c r="I376" s="43">
        <v>100</v>
      </c>
      <c r="K376" s="26"/>
      <c r="L376" s="28"/>
      <c r="M376" s="26"/>
      <c r="N376" s="26"/>
    </row>
    <row r="377" spans="1:14" ht="19" customHeight="1" x14ac:dyDescent="0.4">
      <c r="B377" s="31" t="s">
        <v>34</v>
      </c>
      <c r="C377" s="47">
        <v>42.4</v>
      </c>
      <c r="D377" s="6">
        <v>1</v>
      </c>
      <c r="E377" s="6">
        <v>1</v>
      </c>
      <c r="F377" s="6"/>
      <c r="G377" s="26"/>
      <c r="H377" s="57" t="s">
        <v>34</v>
      </c>
      <c r="I377" s="43">
        <v>1.44</v>
      </c>
      <c r="K377" s="26"/>
      <c r="L377" s="28"/>
      <c r="M377" s="26"/>
      <c r="N377" s="26"/>
    </row>
    <row r="378" spans="1:14" ht="19" customHeight="1" x14ac:dyDescent="0.4">
      <c r="B378" s="31" t="s">
        <v>35</v>
      </c>
      <c r="C378" s="47">
        <v>15.27</v>
      </c>
      <c r="D378" s="6"/>
      <c r="E378" s="6">
        <v>22</v>
      </c>
      <c r="F378" s="6"/>
      <c r="G378" s="26"/>
      <c r="H378" s="57" t="s">
        <v>35</v>
      </c>
      <c r="I378" s="43">
        <v>0.52</v>
      </c>
      <c r="K378" s="26"/>
      <c r="L378" s="28"/>
      <c r="M378" s="26"/>
      <c r="N378" s="26"/>
    </row>
    <row r="379" spans="1:14" ht="19" customHeight="1" x14ac:dyDescent="0.4">
      <c r="B379" s="31" t="s">
        <v>36</v>
      </c>
      <c r="C379" s="47">
        <v>21.83</v>
      </c>
      <c r="D379" s="6"/>
      <c r="E379" s="6">
        <v>18</v>
      </c>
      <c r="F379" s="6"/>
      <c r="G379" s="26"/>
      <c r="H379" s="57" t="s">
        <v>36</v>
      </c>
      <c r="I379" s="43">
        <v>0.74</v>
      </c>
      <c r="K379" s="26"/>
      <c r="L379" s="28"/>
      <c r="M379" s="26"/>
      <c r="N379" s="26"/>
    </row>
    <row r="380" spans="1:14" ht="19" customHeight="1" x14ac:dyDescent="0.4">
      <c r="B380" s="31" t="s">
        <v>31</v>
      </c>
      <c r="C380" s="47">
        <v>23.44</v>
      </c>
      <c r="D380" s="6"/>
      <c r="E380" s="6">
        <v>19</v>
      </c>
      <c r="F380" s="6"/>
      <c r="G380" s="26"/>
      <c r="H380" s="57" t="s">
        <v>31</v>
      </c>
      <c r="I380" s="43">
        <v>0.8</v>
      </c>
      <c r="K380" s="26"/>
      <c r="L380" s="28"/>
      <c r="M380" s="26"/>
      <c r="N380" s="26"/>
    </row>
    <row r="381" spans="1:14" ht="19" customHeight="1" x14ac:dyDescent="0.4">
      <c r="B381" s="31" t="s">
        <v>33</v>
      </c>
      <c r="C381" s="47">
        <v>24.06</v>
      </c>
      <c r="D381" s="6"/>
      <c r="E381" s="6">
        <v>24</v>
      </c>
      <c r="F381" s="6"/>
      <c r="G381" s="26"/>
      <c r="H381" s="57" t="s">
        <v>33</v>
      </c>
      <c r="I381" s="43">
        <v>0.82</v>
      </c>
      <c r="K381" s="26"/>
      <c r="L381" s="28"/>
      <c r="M381" s="26"/>
      <c r="N381" s="26"/>
    </row>
    <row r="382" spans="1:14" ht="19" customHeight="1" x14ac:dyDescent="0.4">
      <c r="K382" s="26"/>
      <c r="L382" s="28"/>
      <c r="M382" s="26"/>
      <c r="N382" s="26"/>
    </row>
    <row r="383" spans="1:14" ht="19" customHeight="1" x14ac:dyDescent="0.4">
      <c r="A383" s="26"/>
      <c r="B383" s="67" t="s">
        <v>187</v>
      </c>
      <c r="C383" s="68" t="s">
        <v>73</v>
      </c>
      <c r="D383" s="68" t="s">
        <v>188</v>
      </c>
      <c r="E383" s="68" t="s">
        <v>74</v>
      </c>
      <c r="F383" s="68" t="s">
        <v>75</v>
      </c>
      <c r="G383" s="69"/>
      <c r="H383" s="70" t="s">
        <v>189</v>
      </c>
      <c r="I383" s="71" t="s">
        <v>73</v>
      </c>
      <c r="K383" s="26"/>
      <c r="L383" s="28"/>
      <c r="M383" s="26"/>
      <c r="N383" s="26"/>
    </row>
    <row r="384" spans="1:14" ht="19" customHeight="1" x14ac:dyDescent="0.4">
      <c r="A384" s="3" t="s">
        <v>14</v>
      </c>
      <c r="B384" s="31" t="s">
        <v>32</v>
      </c>
      <c r="C384" s="47">
        <v>2754.25</v>
      </c>
      <c r="D384" s="6">
        <v>115</v>
      </c>
      <c r="E384" s="6"/>
      <c r="F384" s="6"/>
      <c r="G384" s="26"/>
      <c r="H384" s="57" t="s">
        <v>30</v>
      </c>
      <c r="I384" s="43">
        <v>100</v>
      </c>
      <c r="K384" s="26"/>
      <c r="L384" s="28"/>
      <c r="M384" s="26"/>
      <c r="N384" s="26"/>
    </row>
    <row r="385" spans="1:14" ht="19" customHeight="1" x14ac:dyDescent="0.4">
      <c r="B385" s="31" t="s">
        <v>34</v>
      </c>
      <c r="C385" s="47">
        <v>206.78</v>
      </c>
      <c r="D385" s="6">
        <v>4</v>
      </c>
      <c r="E385" s="6">
        <v>47</v>
      </c>
      <c r="F385" s="6"/>
      <c r="G385" s="26"/>
      <c r="H385" s="57" t="s">
        <v>34</v>
      </c>
      <c r="I385" s="43">
        <v>7.81</v>
      </c>
      <c r="K385" s="26"/>
      <c r="L385" s="28"/>
      <c r="M385" s="26"/>
      <c r="N385" s="26"/>
    </row>
    <row r="386" spans="1:14" ht="19" customHeight="1" x14ac:dyDescent="0.4">
      <c r="B386" s="31" t="s">
        <v>35</v>
      </c>
      <c r="C386" s="47">
        <v>27.76</v>
      </c>
      <c r="D386" s="6"/>
      <c r="E386" s="6">
        <v>40</v>
      </c>
      <c r="F386" s="6"/>
      <c r="G386" s="26"/>
      <c r="H386" s="57" t="s">
        <v>35</v>
      </c>
      <c r="I386" s="43">
        <v>1.05</v>
      </c>
      <c r="K386" s="26"/>
      <c r="L386" s="28"/>
      <c r="M386" s="26"/>
      <c r="N386" s="26"/>
    </row>
    <row r="387" spans="1:14" ht="19" customHeight="1" x14ac:dyDescent="0.4">
      <c r="B387" s="31" t="s">
        <v>36</v>
      </c>
      <c r="C387" s="47">
        <v>53.37</v>
      </c>
      <c r="D387" s="6"/>
      <c r="E387" s="6">
        <v>44</v>
      </c>
      <c r="F387" s="6"/>
      <c r="G387" s="26"/>
      <c r="H387" s="57" t="s">
        <v>36</v>
      </c>
      <c r="I387" s="43">
        <v>2.02</v>
      </c>
      <c r="K387" s="26"/>
      <c r="L387" s="28"/>
      <c r="M387" s="26"/>
      <c r="N387" s="26"/>
    </row>
    <row r="388" spans="1:14" ht="19" customHeight="1" x14ac:dyDescent="0.4">
      <c r="B388" s="31" t="s">
        <v>33</v>
      </c>
      <c r="C388" s="47">
        <v>131.33000000000001</v>
      </c>
      <c r="D388" s="6">
        <v>2</v>
      </c>
      <c r="E388" s="6">
        <v>35</v>
      </c>
      <c r="F388" s="6"/>
      <c r="G388" s="26"/>
      <c r="H388" s="57" t="s">
        <v>33</v>
      </c>
      <c r="I388" s="43">
        <v>4.96</v>
      </c>
      <c r="K388" s="26"/>
      <c r="L388" s="28"/>
      <c r="M388" s="26"/>
      <c r="N388" s="26"/>
    </row>
    <row r="389" spans="1:14" ht="19" customHeight="1" x14ac:dyDescent="0.4">
      <c r="K389" s="26"/>
      <c r="L389" s="28"/>
      <c r="M389" s="26"/>
      <c r="N389" s="26"/>
    </row>
    <row r="390" spans="1:14" ht="19" customHeight="1" x14ac:dyDescent="0.4">
      <c r="A390" s="26"/>
      <c r="B390" s="67" t="s">
        <v>187</v>
      </c>
      <c r="C390" s="68" t="s">
        <v>73</v>
      </c>
      <c r="D390" s="68" t="s">
        <v>188</v>
      </c>
      <c r="E390" s="68" t="s">
        <v>74</v>
      </c>
      <c r="F390" s="68" t="s">
        <v>75</v>
      </c>
      <c r="G390" s="69"/>
      <c r="H390" s="70" t="s">
        <v>189</v>
      </c>
      <c r="I390" s="71" t="s">
        <v>73</v>
      </c>
      <c r="K390" s="26"/>
      <c r="L390" s="28"/>
      <c r="M390" s="26"/>
      <c r="N390" s="26"/>
    </row>
    <row r="391" spans="1:14" ht="19" customHeight="1" x14ac:dyDescent="0.4">
      <c r="A391" s="3" t="s">
        <v>153</v>
      </c>
      <c r="B391" s="31" t="s">
        <v>32</v>
      </c>
      <c r="C391" s="47">
        <v>2754.25</v>
      </c>
      <c r="D391" s="6">
        <v>115</v>
      </c>
      <c r="E391" s="6"/>
      <c r="F391" s="6"/>
      <c r="G391" s="26"/>
      <c r="H391" s="57" t="s">
        <v>30</v>
      </c>
      <c r="I391" s="43">
        <v>100</v>
      </c>
      <c r="K391" s="26"/>
      <c r="L391" s="28"/>
      <c r="M391" s="26"/>
      <c r="N391" s="26"/>
    </row>
    <row r="392" spans="1:14" ht="19" customHeight="1" x14ac:dyDescent="0.4">
      <c r="A392" s="16" t="s">
        <v>162</v>
      </c>
      <c r="B392" s="31" t="s">
        <v>175</v>
      </c>
      <c r="C392" s="47"/>
      <c r="D392" s="6"/>
      <c r="E392" s="6"/>
      <c r="F392" s="6"/>
      <c r="G392" s="26"/>
      <c r="H392" s="31" t="s">
        <v>175</v>
      </c>
      <c r="I392" s="43"/>
      <c r="K392" s="26"/>
      <c r="L392" s="28"/>
      <c r="M392" s="26"/>
      <c r="N392" s="26"/>
    </row>
    <row r="393" spans="1:14" ht="19" customHeight="1" x14ac:dyDescent="0.4">
      <c r="K393" s="26"/>
      <c r="L393" s="28"/>
      <c r="M393" s="26"/>
      <c r="N393" s="26"/>
    </row>
    <row r="394" spans="1:14" ht="19" customHeight="1" x14ac:dyDescent="0.4">
      <c r="A394" s="26"/>
      <c r="B394" s="67" t="s">
        <v>187</v>
      </c>
      <c r="C394" s="68" t="s">
        <v>73</v>
      </c>
      <c r="D394" s="68" t="s">
        <v>188</v>
      </c>
      <c r="E394" s="68" t="s">
        <v>74</v>
      </c>
      <c r="F394" s="68" t="s">
        <v>75</v>
      </c>
      <c r="G394" s="69"/>
      <c r="H394" s="70" t="s">
        <v>189</v>
      </c>
      <c r="I394" s="71" t="s">
        <v>73</v>
      </c>
      <c r="K394" s="26"/>
      <c r="L394" s="28"/>
      <c r="M394" s="26"/>
      <c r="N394" s="26"/>
    </row>
    <row r="395" spans="1:14" ht="19" customHeight="1" x14ac:dyDescent="0.4">
      <c r="A395" s="3" t="s">
        <v>15</v>
      </c>
      <c r="B395" s="31" t="s">
        <v>32</v>
      </c>
      <c r="C395" s="47">
        <v>2754.25</v>
      </c>
      <c r="D395" s="6">
        <v>115</v>
      </c>
      <c r="E395" s="6"/>
      <c r="F395" s="6"/>
      <c r="G395" s="26"/>
      <c r="H395" s="57" t="s">
        <v>30</v>
      </c>
      <c r="I395" s="43">
        <v>100</v>
      </c>
      <c r="K395" s="26"/>
      <c r="L395" s="28"/>
      <c r="M395" s="26"/>
      <c r="N395" s="26"/>
    </row>
    <row r="396" spans="1:14" ht="19" customHeight="1" x14ac:dyDescent="0.4">
      <c r="B396" s="31" t="s">
        <v>34</v>
      </c>
      <c r="C396" s="47">
        <v>122.86</v>
      </c>
      <c r="D396" s="6">
        <v>2</v>
      </c>
      <c r="E396" s="6">
        <v>46</v>
      </c>
      <c r="F396" s="6"/>
      <c r="G396" s="26"/>
      <c r="H396" s="57" t="s">
        <v>34</v>
      </c>
      <c r="I396" s="43">
        <v>4.25</v>
      </c>
      <c r="K396" s="26"/>
      <c r="L396" s="28"/>
      <c r="M396" s="26"/>
      <c r="N396" s="26"/>
    </row>
    <row r="397" spans="1:14" ht="19" customHeight="1" x14ac:dyDescent="0.4">
      <c r="B397" s="31" t="s">
        <v>35</v>
      </c>
      <c r="C397" s="47">
        <v>13.53</v>
      </c>
      <c r="D397" s="6"/>
      <c r="E397" s="6">
        <v>19</v>
      </c>
      <c r="F397" s="6">
        <v>1</v>
      </c>
      <c r="G397" s="26"/>
      <c r="H397" s="57" t="s">
        <v>35</v>
      </c>
      <c r="I397" s="43">
        <v>0.47</v>
      </c>
      <c r="K397" s="26"/>
      <c r="L397" s="28"/>
      <c r="M397" s="26"/>
      <c r="N397" s="26"/>
    </row>
    <row r="398" spans="1:14" ht="19" customHeight="1" x14ac:dyDescent="0.4">
      <c r="B398" s="31" t="s">
        <v>36</v>
      </c>
      <c r="C398" s="47">
        <v>41.24</v>
      </c>
      <c r="D398" s="6"/>
      <c r="E398" s="6">
        <v>34</v>
      </c>
      <c r="F398" s="6"/>
      <c r="G398" s="26"/>
      <c r="H398" s="57" t="s">
        <v>36</v>
      </c>
      <c r="I398" s="43">
        <v>1.43</v>
      </c>
      <c r="K398" s="26"/>
      <c r="L398" s="28"/>
      <c r="M398" s="26"/>
      <c r="N398" s="26"/>
    </row>
    <row r="399" spans="1:14" ht="19" customHeight="1" x14ac:dyDescent="0.4">
      <c r="K399" s="26"/>
      <c r="L399" s="28"/>
      <c r="M399" s="26"/>
      <c r="N399" s="26"/>
    </row>
    <row r="400" spans="1:14" ht="19" customHeight="1" x14ac:dyDescent="0.4">
      <c r="B400" s="67" t="s">
        <v>187</v>
      </c>
      <c r="C400" s="68" t="s">
        <v>73</v>
      </c>
      <c r="D400" s="68" t="s">
        <v>188</v>
      </c>
      <c r="E400" s="68" t="s">
        <v>74</v>
      </c>
      <c r="F400" s="68" t="s">
        <v>75</v>
      </c>
      <c r="G400" s="69"/>
      <c r="H400" s="70" t="s">
        <v>189</v>
      </c>
      <c r="I400" s="71" t="s">
        <v>73</v>
      </c>
      <c r="K400" s="26"/>
      <c r="L400" s="28"/>
      <c r="M400" s="26"/>
      <c r="N400" s="26"/>
    </row>
    <row r="401" spans="1:15" ht="19" customHeight="1" x14ac:dyDescent="0.4">
      <c r="A401" s="3" t="s">
        <v>16</v>
      </c>
      <c r="B401" s="31" t="s">
        <v>32</v>
      </c>
      <c r="C401" s="47">
        <v>2538.6999999999998</v>
      </c>
      <c r="D401" s="6">
        <v>106</v>
      </c>
      <c r="E401" s="6"/>
      <c r="F401" s="6"/>
      <c r="G401" s="26"/>
      <c r="H401" s="57" t="s">
        <v>30</v>
      </c>
      <c r="I401" s="43">
        <v>100</v>
      </c>
      <c r="K401" s="26"/>
      <c r="L401" s="28"/>
      <c r="M401" s="26"/>
      <c r="N401" s="26"/>
    </row>
    <row r="402" spans="1:15" ht="19" customHeight="1" x14ac:dyDescent="0.4">
      <c r="B402" s="31" t="s">
        <v>34</v>
      </c>
      <c r="C402" s="47">
        <v>420.49</v>
      </c>
      <c r="D402" s="6">
        <v>10</v>
      </c>
      <c r="E402" s="6">
        <v>6</v>
      </c>
      <c r="F402" s="6"/>
      <c r="G402" s="26"/>
      <c r="H402" s="57" t="s">
        <v>34</v>
      </c>
      <c r="I402" s="43">
        <v>19.46</v>
      </c>
      <c r="K402" s="26"/>
      <c r="L402" s="28"/>
      <c r="M402" s="26"/>
      <c r="N402" s="26"/>
    </row>
    <row r="403" spans="1:15" ht="19" customHeight="1" x14ac:dyDescent="0.4">
      <c r="A403" s="102" t="s">
        <v>232</v>
      </c>
      <c r="B403" s="31" t="s">
        <v>35</v>
      </c>
      <c r="C403" s="47">
        <v>227.62</v>
      </c>
      <c r="D403" s="6">
        <v>6</v>
      </c>
      <c r="E403" s="6">
        <v>40</v>
      </c>
      <c r="F403" s="6"/>
      <c r="G403" s="26"/>
      <c r="H403" s="57" t="s">
        <v>35</v>
      </c>
      <c r="I403" s="43">
        <v>10.53</v>
      </c>
      <c r="K403" s="26"/>
      <c r="L403" s="28"/>
      <c r="M403" s="26"/>
      <c r="N403" s="26"/>
    </row>
    <row r="404" spans="1:15" ht="19" customHeight="1" x14ac:dyDescent="0.4">
      <c r="B404" s="31" t="s">
        <v>36</v>
      </c>
      <c r="C404" s="47">
        <v>98.25</v>
      </c>
      <c r="D404" s="6">
        <v>1</v>
      </c>
      <c r="E404" s="6">
        <v>33</v>
      </c>
      <c r="F404" s="6"/>
      <c r="G404" s="26"/>
      <c r="H404" s="57" t="s">
        <v>36</v>
      </c>
      <c r="I404" s="43">
        <v>4.55</v>
      </c>
      <c r="K404" s="26"/>
      <c r="L404" s="28"/>
      <c r="M404" s="26"/>
      <c r="N404" s="26"/>
    </row>
    <row r="405" spans="1:15" ht="19" customHeight="1" x14ac:dyDescent="0.4">
      <c r="B405" s="31" t="s">
        <v>33</v>
      </c>
      <c r="C405" s="47">
        <v>158.4</v>
      </c>
      <c r="D405" s="6">
        <v>3</v>
      </c>
      <c r="E405" s="6">
        <v>14</v>
      </c>
      <c r="F405" s="6"/>
      <c r="G405" s="26"/>
      <c r="H405" s="57" t="s">
        <v>33</v>
      </c>
      <c r="I405" s="43">
        <v>7.33</v>
      </c>
      <c r="K405" s="26"/>
      <c r="L405" s="28"/>
      <c r="M405" s="26"/>
      <c r="N405" s="26"/>
    </row>
    <row r="406" spans="1:15" ht="19" customHeight="1" x14ac:dyDescent="0.4">
      <c r="B406" s="21"/>
      <c r="C406" s="48"/>
      <c r="D406" s="49"/>
      <c r="E406" s="49"/>
      <c r="F406" s="49"/>
      <c r="G406" s="26"/>
      <c r="H406" s="60"/>
      <c r="I406" s="44"/>
      <c r="K406" s="26"/>
      <c r="L406" s="28"/>
      <c r="M406" s="26"/>
      <c r="N406" s="26"/>
    </row>
    <row r="407" spans="1:15" ht="19" customHeight="1" x14ac:dyDescent="0.4">
      <c r="A407" s="26"/>
      <c r="B407" s="67" t="s">
        <v>187</v>
      </c>
      <c r="C407" s="68" t="s">
        <v>73</v>
      </c>
      <c r="D407" s="68" t="s">
        <v>188</v>
      </c>
      <c r="E407" s="68" t="s">
        <v>74</v>
      </c>
      <c r="F407" s="68" t="s">
        <v>75</v>
      </c>
      <c r="G407" s="69"/>
      <c r="H407" s="70" t="s">
        <v>189</v>
      </c>
      <c r="I407" s="71" t="s">
        <v>73</v>
      </c>
      <c r="K407" s="26"/>
      <c r="L407" s="28"/>
      <c r="M407" s="26"/>
      <c r="N407" s="26"/>
    </row>
    <row r="408" spans="1:15" ht="19" customHeight="1" x14ac:dyDescent="0.4">
      <c r="A408" s="3" t="s">
        <v>29</v>
      </c>
      <c r="B408" s="31" t="s">
        <v>32</v>
      </c>
      <c r="C408" s="47">
        <v>2634.5</v>
      </c>
      <c r="D408" s="6">
        <v>110</v>
      </c>
      <c r="E408" s="6"/>
      <c r="F408" s="6"/>
      <c r="G408" s="26"/>
      <c r="H408" s="57" t="s">
        <v>30</v>
      </c>
      <c r="I408" s="43">
        <v>100</v>
      </c>
      <c r="K408" s="26"/>
      <c r="L408" s="28"/>
      <c r="M408" s="26"/>
      <c r="N408" s="26"/>
    </row>
    <row r="409" spans="1:15" ht="19" customHeight="1" x14ac:dyDescent="0.4">
      <c r="B409" s="31" t="s">
        <v>34</v>
      </c>
      <c r="C409" s="47">
        <v>223.22</v>
      </c>
      <c r="D409" s="6">
        <v>5</v>
      </c>
      <c r="E409" s="6">
        <v>18</v>
      </c>
      <c r="F409" s="6"/>
      <c r="G409" s="26"/>
      <c r="H409" s="57" t="s">
        <v>34</v>
      </c>
      <c r="I409" s="43">
        <v>8.7899999999999991</v>
      </c>
      <c r="K409" s="26"/>
      <c r="L409" s="28"/>
      <c r="M409" s="26"/>
      <c r="N409" s="26"/>
    </row>
    <row r="410" spans="1:15" ht="19" customHeight="1" x14ac:dyDescent="0.4">
      <c r="A410" s="102" t="s">
        <v>229</v>
      </c>
      <c r="B410" s="31" t="s">
        <v>35</v>
      </c>
      <c r="C410" s="47">
        <v>48.58</v>
      </c>
      <c r="D410" s="6">
        <v>1</v>
      </c>
      <c r="E410" s="6">
        <v>22</v>
      </c>
      <c r="F410" s="6"/>
      <c r="G410" s="26"/>
      <c r="H410" s="57" t="s">
        <v>35</v>
      </c>
      <c r="I410" s="43">
        <v>1.91</v>
      </c>
      <c r="K410" s="26"/>
      <c r="L410" s="28"/>
      <c r="M410" s="26"/>
      <c r="N410" s="26"/>
    </row>
    <row r="411" spans="1:15" ht="19" customHeight="1" x14ac:dyDescent="0.4">
      <c r="B411" s="31" t="s">
        <v>46</v>
      </c>
      <c r="C411" s="47">
        <v>52.41</v>
      </c>
      <c r="D411" s="6">
        <v>1</v>
      </c>
      <c r="E411" s="6">
        <v>30</v>
      </c>
      <c r="F411" s="6"/>
      <c r="H411" s="57" t="s">
        <v>46</v>
      </c>
      <c r="I411" s="43">
        <v>2.06</v>
      </c>
      <c r="K411" s="26"/>
      <c r="L411" s="28"/>
      <c r="M411" s="26"/>
      <c r="N411" s="26"/>
    </row>
    <row r="412" spans="1:15" ht="19" customHeight="1" x14ac:dyDescent="0.35">
      <c r="B412" s="31" t="s">
        <v>39</v>
      </c>
      <c r="C412" s="47">
        <v>172.6</v>
      </c>
      <c r="D412" s="6"/>
      <c r="E412" s="6"/>
      <c r="F412" s="6"/>
      <c r="H412" s="57" t="s">
        <v>39</v>
      </c>
      <c r="I412" s="43">
        <v>6.8</v>
      </c>
      <c r="J412" s="23"/>
      <c r="K412" s="26"/>
      <c r="L412" s="28"/>
      <c r="M412" s="26"/>
      <c r="N412" s="26"/>
    </row>
    <row r="413" spans="1:15" ht="19" customHeight="1" x14ac:dyDescent="0.4">
      <c r="B413" s="31" t="s">
        <v>41</v>
      </c>
      <c r="C413" s="47">
        <v>30.5</v>
      </c>
      <c r="D413" s="6"/>
      <c r="E413" s="6"/>
      <c r="F413" s="6"/>
      <c r="H413" s="57" t="s">
        <v>41</v>
      </c>
      <c r="I413" s="43">
        <v>1.2</v>
      </c>
      <c r="K413" s="26"/>
      <c r="L413" s="28"/>
      <c r="M413" s="26"/>
      <c r="N413" s="26"/>
    </row>
    <row r="414" spans="1:15" ht="19" customHeight="1" x14ac:dyDescent="0.4">
      <c r="H414" s="59"/>
      <c r="K414" s="26"/>
      <c r="L414" s="28"/>
      <c r="M414" s="26"/>
      <c r="N414" s="26"/>
    </row>
    <row r="415" spans="1:15" ht="19" customHeight="1" x14ac:dyDescent="0.4">
      <c r="B415" s="67" t="s">
        <v>187</v>
      </c>
      <c r="C415" s="68" t="s">
        <v>73</v>
      </c>
      <c r="D415" s="68" t="s">
        <v>188</v>
      </c>
      <c r="E415" s="68" t="s">
        <v>74</v>
      </c>
      <c r="F415" s="68" t="s">
        <v>75</v>
      </c>
      <c r="G415" s="69"/>
      <c r="H415" s="70" t="s">
        <v>189</v>
      </c>
      <c r="I415" s="71" t="s">
        <v>73</v>
      </c>
      <c r="K415" s="29"/>
      <c r="L415" s="20"/>
      <c r="M415" s="29"/>
      <c r="N415" s="29"/>
      <c r="O415" s="16"/>
    </row>
    <row r="416" spans="1:15" ht="19" customHeight="1" x14ac:dyDescent="0.4">
      <c r="A416" s="3" t="s">
        <v>154</v>
      </c>
      <c r="B416" s="31" t="s">
        <v>32</v>
      </c>
      <c r="C416" s="47">
        <v>2754.25</v>
      </c>
      <c r="D416" s="6">
        <v>115</v>
      </c>
      <c r="E416" s="6"/>
      <c r="F416" s="6"/>
      <c r="H416" s="57" t="s">
        <v>30</v>
      </c>
      <c r="I416" s="43">
        <v>100</v>
      </c>
      <c r="K416" s="26"/>
      <c r="L416" s="28"/>
      <c r="M416" s="26"/>
      <c r="N416" s="26"/>
    </row>
    <row r="417" spans="1:14" ht="19" customHeight="1" x14ac:dyDescent="0.4">
      <c r="A417" s="16" t="s">
        <v>162</v>
      </c>
      <c r="B417" s="31" t="s">
        <v>47</v>
      </c>
      <c r="C417" s="51">
        <v>3.01</v>
      </c>
      <c r="D417" s="6"/>
      <c r="E417" s="6">
        <v>4</v>
      </c>
      <c r="F417" s="6"/>
      <c r="H417" s="57" t="s">
        <v>47</v>
      </c>
      <c r="I417" s="43">
        <v>0.11</v>
      </c>
      <c r="K417" s="26"/>
      <c r="L417" s="28"/>
      <c r="M417" s="26"/>
      <c r="N417" s="26"/>
    </row>
    <row r="418" spans="1:14" ht="19" customHeight="1" x14ac:dyDescent="0.4">
      <c r="B418" s="31" t="s">
        <v>31</v>
      </c>
      <c r="C418" s="47">
        <v>429.35</v>
      </c>
      <c r="D418" s="6">
        <v>7</v>
      </c>
      <c r="E418" s="6">
        <v>12</v>
      </c>
      <c r="F418" s="6"/>
      <c r="H418" s="57" t="s">
        <v>31</v>
      </c>
      <c r="I418" s="43">
        <v>16.3</v>
      </c>
      <c r="K418" s="26"/>
      <c r="L418" s="28"/>
      <c r="M418" s="26"/>
      <c r="N418" s="26"/>
    </row>
    <row r="419" spans="1:14" ht="19" customHeight="1" x14ac:dyDescent="0.4">
      <c r="B419" s="21"/>
      <c r="C419" s="48"/>
      <c r="D419" s="49"/>
      <c r="E419" s="49"/>
      <c r="F419" s="49"/>
      <c r="G419" s="26"/>
      <c r="H419" s="60"/>
      <c r="I419" s="44"/>
      <c r="K419" s="26"/>
      <c r="L419" s="28"/>
      <c r="M419" s="26"/>
      <c r="N419" s="26"/>
    </row>
    <row r="420" spans="1:14" ht="19" customHeight="1" x14ac:dyDescent="0.4">
      <c r="B420" s="67" t="s">
        <v>187</v>
      </c>
      <c r="C420" s="68" t="s">
        <v>73</v>
      </c>
      <c r="D420" s="68" t="s">
        <v>188</v>
      </c>
      <c r="E420" s="68" t="s">
        <v>74</v>
      </c>
      <c r="F420" s="68" t="s">
        <v>75</v>
      </c>
      <c r="G420" s="69"/>
      <c r="H420" s="70" t="s">
        <v>189</v>
      </c>
      <c r="I420" s="71" t="s">
        <v>73</v>
      </c>
      <c r="K420" s="26"/>
      <c r="L420" s="28"/>
      <c r="M420" s="26"/>
      <c r="N420" s="26"/>
    </row>
    <row r="421" spans="1:14" ht="19" customHeight="1" x14ac:dyDescent="0.4">
      <c r="A421" s="3" t="s">
        <v>155</v>
      </c>
      <c r="B421" s="31" t="s">
        <v>32</v>
      </c>
      <c r="C421" s="47">
        <v>2754.25</v>
      </c>
      <c r="D421" s="6">
        <v>115</v>
      </c>
      <c r="E421" s="6"/>
      <c r="F421" s="6"/>
      <c r="G421" s="26"/>
      <c r="H421" s="57" t="s">
        <v>30</v>
      </c>
      <c r="I421" s="43">
        <v>100</v>
      </c>
      <c r="K421" s="26"/>
      <c r="L421" s="28"/>
      <c r="M421" s="26"/>
      <c r="N421" s="26"/>
    </row>
    <row r="422" spans="1:14" ht="19" customHeight="1" x14ac:dyDescent="0.4">
      <c r="A422" s="16" t="s">
        <v>162</v>
      </c>
      <c r="B422" s="31" t="s">
        <v>34</v>
      </c>
      <c r="C422" s="47">
        <v>44.99</v>
      </c>
      <c r="D422" s="6">
        <v>1</v>
      </c>
      <c r="E422" s="6">
        <v>4</v>
      </c>
      <c r="F422" s="6"/>
      <c r="G422" s="26"/>
      <c r="H422" s="57" t="s">
        <v>34</v>
      </c>
      <c r="I422" s="43">
        <v>1.67</v>
      </c>
      <c r="K422" s="26"/>
    </row>
    <row r="423" spans="1:14" ht="19" customHeight="1" x14ac:dyDescent="0.4">
      <c r="B423" s="31" t="s">
        <v>42</v>
      </c>
      <c r="C423" s="47">
        <v>306.41000000000003</v>
      </c>
      <c r="D423" s="6">
        <v>11</v>
      </c>
      <c r="E423" s="6">
        <v>44</v>
      </c>
      <c r="F423" s="6">
        <v>1</v>
      </c>
      <c r="G423" s="26"/>
      <c r="H423" s="57" t="s">
        <v>42</v>
      </c>
      <c r="I423" s="43">
        <v>11.35</v>
      </c>
      <c r="K423" s="1"/>
      <c r="L423" s="1"/>
      <c r="M423" s="1"/>
      <c r="N423" s="1"/>
    </row>
    <row r="424" spans="1:14" ht="19" customHeight="1" x14ac:dyDescent="0.4">
      <c r="B424" s="31" t="s">
        <v>47</v>
      </c>
      <c r="C424" s="51">
        <v>6.03</v>
      </c>
      <c r="D424" s="6"/>
      <c r="E424" s="6">
        <v>8</v>
      </c>
      <c r="F424" s="6"/>
      <c r="G424" s="26"/>
      <c r="H424" s="57" t="s">
        <v>47</v>
      </c>
      <c r="I424" s="43">
        <v>0.22</v>
      </c>
      <c r="K424" s="26"/>
      <c r="L424" s="28"/>
      <c r="M424" s="26"/>
      <c r="N424" s="26"/>
    </row>
    <row r="425" spans="1:14" ht="19" customHeight="1" x14ac:dyDescent="0.4">
      <c r="B425" s="31" t="s">
        <v>40</v>
      </c>
      <c r="C425" s="47">
        <v>9.17</v>
      </c>
      <c r="D425" s="6"/>
      <c r="E425" s="6"/>
      <c r="F425" s="6"/>
      <c r="G425" s="26"/>
      <c r="H425" s="57" t="s">
        <v>40</v>
      </c>
      <c r="I425" s="43">
        <v>0.34</v>
      </c>
      <c r="K425" s="26"/>
      <c r="L425" s="28"/>
      <c r="M425" s="26"/>
      <c r="N425" s="26"/>
    </row>
    <row r="426" spans="1:14" ht="19" customHeight="1" x14ac:dyDescent="0.4">
      <c r="B426" s="28"/>
      <c r="C426" s="50"/>
      <c r="D426" s="32"/>
      <c r="E426" s="32"/>
      <c r="F426" s="32"/>
      <c r="G426" s="26"/>
      <c r="H426" s="59"/>
      <c r="K426" s="26"/>
      <c r="L426" s="28"/>
      <c r="M426" s="26"/>
      <c r="N426" s="26"/>
    </row>
    <row r="427" spans="1:14" ht="19" customHeight="1" x14ac:dyDescent="0.4">
      <c r="B427" s="67" t="s">
        <v>187</v>
      </c>
      <c r="C427" s="68" t="s">
        <v>73</v>
      </c>
      <c r="D427" s="68" t="s">
        <v>188</v>
      </c>
      <c r="E427" s="68" t="s">
        <v>74</v>
      </c>
      <c r="F427" s="68" t="s">
        <v>75</v>
      </c>
      <c r="G427" s="69"/>
      <c r="H427" s="70" t="s">
        <v>189</v>
      </c>
      <c r="I427" s="71" t="s">
        <v>73</v>
      </c>
      <c r="K427" s="26"/>
      <c r="L427" s="28"/>
      <c r="M427" s="26"/>
      <c r="N427" s="26"/>
    </row>
    <row r="428" spans="1:14" ht="19" customHeight="1" x14ac:dyDescent="0.4">
      <c r="A428" s="3" t="s">
        <v>156</v>
      </c>
      <c r="B428" s="31" t="s">
        <v>32</v>
      </c>
      <c r="C428" s="47">
        <v>2754.25</v>
      </c>
      <c r="D428" s="6">
        <v>115</v>
      </c>
      <c r="E428" s="6"/>
      <c r="F428" s="6"/>
      <c r="G428" s="26"/>
      <c r="H428" s="57" t="s">
        <v>30</v>
      </c>
      <c r="I428" s="43">
        <v>100</v>
      </c>
      <c r="K428" s="26"/>
      <c r="L428" s="28"/>
      <c r="M428" s="26"/>
      <c r="N428" s="26"/>
    </row>
    <row r="429" spans="1:14" ht="19" customHeight="1" x14ac:dyDescent="0.4">
      <c r="A429" s="16" t="s">
        <v>162</v>
      </c>
      <c r="B429" s="31" t="s">
        <v>42</v>
      </c>
      <c r="C429" s="47">
        <v>101.42</v>
      </c>
      <c r="D429" s="6">
        <v>3</v>
      </c>
      <c r="E429" s="6">
        <v>45</v>
      </c>
      <c r="F429" s="6">
        <v>1</v>
      </c>
      <c r="G429" s="26"/>
      <c r="H429" s="57" t="s">
        <v>42</v>
      </c>
      <c r="I429" s="43">
        <v>3.71</v>
      </c>
      <c r="K429" s="26"/>
      <c r="L429" s="28"/>
      <c r="M429" s="26"/>
      <c r="N429" s="26"/>
    </row>
    <row r="430" spans="1:14" ht="19" customHeight="1" x14ac:dyDescent="0.4">
      <c r="B430" s="31" t="s">
        <v>47</v>
      </c>
      <c r="C430" s="51">
        <v>231.91</v>
      </c>
      <c r="D430" s="6">
        <v>6</v>
      </c>
      <c r="E430" s="6">
        <v>19</v>
      </c>
      <c r="F430" s="6">
        <v>1</v>
      </c>
      <c r="G430" s="26"/>
      <c r="H430" s="57" t="s">
        <v>47</v>
      </c>
      <c r="I430" s="43">
        <v>8.4700000000000006</v>
      </c>
      <c r="K430" s="26"/>
      <c r="L430" s="28"/>
      <c r="M430" s="26"/>
      <c r="N430" s="26"/>
    </row>
    <row r="431" spans="1:14" ht="19" customHeight="1" x14ac:dyDescent="0.4">
      <c r="B431" s="31"/>
      <c r="C431" s="47"/>
      <c r="D431" s="6"/>
      <c r="E431" s="6"/>
      <c r="F431" s="6"/>
      <c r="G431" s="26"/>
      <c r="H431" s="58"/>
      <c r="I431" s="43"/>
      <c r="K431" s="26"/>
      <c r="L431" s="28"/>
      <c r="M431" s="26"/>
      <c r="N431" s="26"/>
    </row>
    <row r="432" spans="1:14" ht="19" customHeight="1" x14ac:dyDescent="0.4">
      <c r="B432" s="28"/>
      <c r="C432" s="32"/>
      <c r="D432" s="32"/>
      <c r="E432" s="32"/>
      <c r="F432" s="32"/>
      <c r="G432" s="26"/>
      <c r="H432" s="59"/>
      <c r="K432" s="26"/>
      <c r="L432" s="28"/>
      <c r="M432" s="26"/>
      <c r="N432" s="26"/>
    </row>
    <row r="433" spans="1:14" ht="19" customHeight="1" x14ac:dyDescent="0.4">
      <c r="B433" s="67" t="s">
        <v>187</v>
      </c>
      <c r="C433" s="68" t="s">
        <v>73</v>
      </c>
      <c r="D433" s="68" t="s">
        <v>188</v>
      </c>
      <c r="E433" s="68" t="s">
        <v>74</v>
      </c>
      <c r="F433" s="68" t="s">
        <v>75</v>
      </c>
      <c r="G433" s="69"/>
      <c r="H433" s="70" t="s">
        <v>189</v>
      </c>
      <c r="I433" s="71" t="s">
        <v>73</v>
      </c>
      <c r="K433" s="26"/>
      <c r="L433" s="28"/>
      <c r="M433" s="26"/>
      <c r="N433" s="26"/>
    </row>
    <row r="434" spans="1:14" ht="19" customHeight="1" x14ac:dyDescent="0.4">
      <c r="A434" s="3" t="s">
        <v>134</v>
      </c>
      <c r="B434" s="31" t="s">
        <v>32</v>
      </c>
      <c r="C434" s="47">
        <v>2754.25</v>
      </c>
      <c r="D434" s="6">
        <v>115</v>
      </c>
      <c r="E434" s="6"/>
      <c r="F434" s="6"/>
      <c r="G434" s="26"/>
      <c r="H434" s="57" t="s">
        <v>30</v>
      </c>
      <c r="I434" s="43">
        <v>100</v>
      </c>
      <c r="K434" s="26"/>
      <c r="L434" s="28"/>
      <c r="M434" s="26"/>
      <c r="N434" s="26"/>
    </row>
    <row r="435" spans="1:14" ht="19" customHeight="1" x14ac:dyDescent="0.4">
      <c r="B435" s="31" t="s">
        <v>34</v>
      </c>
      <c r="C435" s="47">
        <v>44.67</v>
      </c>
      <c r="D435" s="6">
        <v>1</v>
      </c>
      <c r="E435" s="6">
        <v>3</v>
      </c>
      <c r="F435" s="6">
        <v>1.25</v>
      </c>
      <c r="G435" s="26"/>
      <c r="H435" s="57" t="s">
        <v>34</v>
      </c>
      <c r="I435" s="43">
        <v>1.9</v>
      </c>
      <c r="K435" s="26"/>
      <c r="L435" s="28"/>
      <c r="M435" s="26"/>
      <c r="N435" s="26"/>
    </row>
    <row r="436" spans="1:14" ht="19" customHeight="1" x14ac:dyDescent="0.4">
      <c r="B436" s="31" t="s">
        <v>35</v>
      </c>
      <c r="C436" s="47">
        <v>74.599999999999994</v>
      </c>
      <c r="D436" s="6">
        <v>2</v>
      </c>
      <c r="E436" s="6">
        <v>11</v>
      </c>
      <c r="F436" s="6">
        <v>1</v>
      </c>
      <c r="G436" s="26"/>
      <c r="H436" s="57" t="s">
        <v>35</v>
      </c>
      <c r="I436" s="43">
        <v>3.17</v>
      </c>
      <c r="K436" s="26"/>
      <c r="L436" s="28"/>
      <c r="M436" s="26"/>
      <c r="N436" s="26"/>
    </row>
    <row r="437" spans="1:14" ht="19" customHeight="1" x14ac:dyDescent="0.4">
      <c r="B437" s="31" t="s">
        <v>36</v>
      </c>
      <c r="C437" s="47">
        <v>4.8499999999999996</v>
      </c>
      <c r="D437" s="6"/>
      <c r="E437" s="6">
        <v>4</v>
      </c>
      <c r="F437" s="6"/>
      <c r="G437" s="26"/>
      <c r="H437" s="57" t="s">
        <v>36</v>
      </c>
      <c r="I437" s="43">
        <v>0.21</v>
      </c>
      <c r="K437" s="26"/>
      <c r="L437" s="28"/>
      <c r="M437" s="26"/>
      <c r="N437" s="26"/>
    </row>
    <row r="438" spans="1:14" ht="19" customHeight="1" x14ac:dyDescent="0.4">
      <c r="B438" s="31" t="s">
        <v>31</v>
      </c>
      <c r="C438" s="47">
        <v>584.33000000000004</v>
      </c>
      <c r="D438" s="6">
        <v>9</v>
      </c>
      <c r="E438" s="6">
        <v>41</v>
      </c>
      <c r="F438" s="6">
        <v>1.25</v>
      </c>
      <c r="G438" s="26"/>
      <c r="H438" s="57" t="s">
        <v>31</v>
      </c>
      <c r="I438" s="43">
        <v>24.8</v>
      </c>
      <c r="K438" s="26"/>
      <c r="L438" s="28"/>
      <c r="M438" s="26"/>
      <c r="N438" s="26"/>
    </row>
    <row r="439" spans="1:14" ht="19" customHeight="1" x14ac:dyDescent="0.4">
      <c r="I439" s="45"/>
      <c r="K439" s="26"/>
      <c r="L439" s="28"/>
      <c r="M439" s="26"/>
      <c r="N439" s="26"/>
    </row>
    <row r="440" spans="1:14" ht="19" customHeight="1" x14ac:dyDescent="0.4">
      <c r="A440" s="26"/>
      <c r="B440" s="67" t="s">
        <v>187</v>
      </c>
      <c r="C440" s="68" t="s">
        <v>73</v>
      </c>
      <c r="D440" s="68" t="s">
        <v>188</v>
      </c>
      <c r="E440" s="68" t="s">
        <v>74</v>
      </c>
      <c r="F440" s="68" t="s">
        <v>75</v>
      </c>
      <c r="G440" s="69"/>
      <c r="H440" s="70" t="s">
        <v>189</v>
      </c>
      <c r="I440" s="71" t="s">
        <v>73</v>
      </c>
      <c r="K440" s="26"/>
      <c r="L440" s="28"/>
      <c r="M440" s="26"/>
      <c r="N440" s="26"/>
    </row>
    <row r="441" spans="1:14" ht="19" customHeight="1" x14ac:dyDescent="0.4">
      <c r="A441" s="3" t="s">
        <v>157</v>
      </c>
      <c r="B441" s="31" t="s">
        <v>32</v>
      </c>
      <c r="C441" s="47">
        <v>2754.25</v>
      </c>
      <c r="D441" s="6">
        <v>115</v>
      </c>
      <c r="E441" s="6"/>
      <c r="F441" s="6"/>
      <c r="G441" s="26"/>
      <c r="H441" s="57" t="s">
        <v>30</v>
      </c>
      <c r="I441" s="43">
        <v>100</v>
      </c>
      <c r="K441" s="26"/>
      <c r="L441" s="28"/>
      <c r="M441" s="26"/>
      <c r="N441" s="26"/>
    </row>
    <row r="442" spans="1:14" ht="19" customHeight="1" x14ac:dyDescent="0.4">
      <c r="A442" s="16" t="s">
        <v>162</v>
      </c>
      <c r="B442" s="31" t="s">
        <v>34</v>
      </c>
      <c r="C442" s="47">
        <v>293.31</v>
      </c>
      <c r="D442" s="6">
        <v>7</v>
      </c>
      <c r="E442" s="6">
        <v>3</v>
      </c>
      <c r="F442" s="6"/>
      <c r="G442" s="26"/>
      <c r="H442" s="57" t="s">
        <v>34</v>
      </c>
      <c r="I442" s="43">
        <v>11.23</v>
      </c>
      <c r="K442" s="26"/>
      <c r="L442" s="28"/>
      <c r="M442" s="26"/>
      <c r="N442" s="26"/>
    </row>
    <row r="443" spans="1:14" ht="19" customHeight="1" x14ac:dyDescent="0.4">
      <c r="B443" s="31" t="s">
        <v>35</v>
      </c>
      <c r="C443" s="47">
        <v>21.17</v>
      </c>
      <c r="D443" s="6"/>
      <c r="E443" s="6">
        <v>30</v>
      </c>
      <c r="F443" s="6">
        <v>1</v>
      </c>
      <c r="G443" s="26"/>
      <c r="H443" s="57" t="s">
        <v>35</v>
      </c>
      <c r="I443" s="43">
        <v>0.81</v>
      </c>
      <c r="K443" s="26"/>
      <c r="L443" s="28"/>
      <c r="M443" s="26"/>
      <c r="N443" s="26"/>
    </row>
    <row r="444" spans="1:14" ht="19" customHeight="1" x14ac:dyDescent="0.4">
      <c r="B444" s="31" t="s">
        <v>43</v>
      </c>
      <c r="C444" s="47">
        <v>9.92</v>
      </c>
      <c r="D444" s="6"/>
      <c r="E444" s="6">
        <v>14</v>
      </c>
      <c r="F444" s="6"/>
      <c r="G444" s="26"/>
      <c r="H444" s="57" t="s">
        <v>43</v>
      </c>
      <c r="I444" s="43">
        <v>0.38</v>
      </c>
      <c r="K444" s="26"/>
      <c r="L444" s="28"/>
      <c r="M444" s="26"/>
      <c r="N444" s="26"/>
    </row>
    <row r="445" spans="1:14" ht="19" customHeight="1" x14ac:dyDescent="0.4">
      <c r="B445" s="31" t="s">
        <v>45</v>
      </c>
      <c r="C445" s="47">
        <v>23.93</v>
      </c>
      <c r="D445" s="6"/>
      <c r="E445" s="6">
        <v>36</v>
      </c>
      <c r="F445" s="6">
        <v>1</v>
      </c>
      <c r="G445" s="26"/>
      <c r="H445" s="57" t="s">
        <v>45</v>
      </c>
      <c r="I445" s="43">
        <v>0.92</v>
      </c>
      <c r="K445" s="26"/>
      <c r="L445" s="28"/>
      <c r="M445" s="26"/>
      <c r="N445" s="26"/>
    </row>
    <row r="446" spans="1:14" ht="19" customHeight="1" x14ac:dyDescent="0.4">
      <c r="B446" s="31" t="s">
        <v>36</v>
      </c>
      <c r="C446" s="47">
        <v>106.13</v>
      </c>
      <c r="D446" s="6">
        <v>1</v>
      </c>
      <c r="E446" s="6">
        <v>39</v>
      </c>
      <c r="F446" s="6">
        <v>1</v>
      </c>
      <c r="G446" s="26"/>
      <c r="H446" s="57" t="s">
        <v>36</v>
      </c>
      <c r="I446" s="43">
        <v>4.0599999999999996</v>
      </c>
      <c r="K446" s="26"/>
      <c r="L446" s="28"/>
      <c r="M446" s="26"/>
      <c r="N446" s="26"/>
    </row>
    <row r="447" spans="1:14" ht="19" customHeight="1" x14ac:dyDescent="0.4">
      <c r="K447" s="26"/>
      <c r="L447" s="28"/>
      <c r="M447" s="26"/>
      <c r="N447" s="26"/>
    </row>
    <row r="448" spans="1:14" ht="19" customHeight="1" x14ac:dyDescent="0.4">
      <c r="B448" s="67" t="s">
        <v>187</v>
      </c>
      <c r="C448" s="68" t="s">
        <v>73</v>
      </c>
      <c r="D448" s="68" t="s">
        <v>188</v>
      </c>
      <c r="E448" s="68" t="s">
        <v>74</v>
      </c>
      <c r="F448" s="68" t="s">
        <v>75</v>
      </c>
      <c r="G448" s="69"/>
      <c r="H448" s="70" t="s">
        <v>189</v>
      </c>
      <c r="I448" s="71" t="s">
        <v>73</v>
      </c>
      <c r="K448" s="26"/>
      <c r="L448" s="28"/>
      <c r="M448" s="26"/>
      <c r="N448" s="26"/>
    </row>
    <row r="449" spans="1:14" ht="19" customHeight="1" x14ac:dyDescent="0.4">
      <c r="A449" s="3" t="s">
        <v>158</v>
      </c>
      <c r="B449" s="31" t="s">
        <v>32</v>
      </c>
      <c r="C449" s="51">
        <v>2442.9</v>
      </c>
      <c r="D449" s="11">
        <v>102</v>
      </c>
      <c r="E449" s="11"/>
      <c r="F449" s="11"/>
      <c r="G449" s="26"/>
      <c r="H449" s="61" t="s">
        <v>30</v>
      </c>
      <c r="I449" s="43">
        <v>100</v>
      </c>
      <c r="K449" s="26"/>
      <c r="L449" s="28"/>
      <c r="M449" s="26"/>
      <c r="N449" s="26"/>
    </row>
    <row r="450" spans="1:14" ht="19" customHeight="1" x14ac:dyDescent="0.4">
      <c r="A450" s="16" t="s">
        <v>162</v>
      </c>
      <c r="B450" s="22" t="s">
        <v>42</v>
      </c>
      <c r="C450" s="51">
        <v>516.21</v>
      </c>
      <c r="D450" s="11">
        <v>20</v>
      </c>
      <c r="E450" s="11">
        <v>4</v>
      </c>
      <c r="F450" s="11">
        <v>1</v>
      </c>
      <c r="G450" s="26"/>
      <c r="H450" s="61" t="s">
        <v>42</v>
      </c>
      <c r="I450" s="43">
        <v>21.88</v>
      </c>
      <c r="K450" s="26"/>
      <c r="L450" s="28"/>
      <c r="M450" s="26"/>
      <c r="N450" s="26"/>
    </row>
    <row r="451" spans="1:14" ht="19" customHeight="1" x14ac:dyDescent="0.4">
      <c r="A451" s="102" t="s">
        <v>233</v>
      </c>
      <c r="B451" s="22" t="s">
        <v>35</v>
      </c>
      <c r="C451" s="51">
        <v>48.64</v>
      </c>
      <c r="D451" s="11">
        <v>1</v>
      </c>
      <c r="E451" s="11">
        <v>19</v>
      </c>
      <c r="F451" s="11">
        <v>1</v>
      </c>
      <c r="G451" s="26"/>
      <c r="H451" s="61" t="s">
        <v>35</v>
      </c>
      <c r="I451" s="43">
        <v>1.99</v>
      </c>
      <c r="K451" s="26"/>
      <c r="L451" s="28"/>
      <c r="M451" s="26"/>
      <c r="N451" s="26"/>
    </row>
    <row r="452" spans="1:14" ht="19" customHeight="1" x14ac:dyDescent="0.4">
      <c r="B452" s="22" t="s">
        <v>45</v>
      </c>
      <c r="C452" s="51">
        <v>31.47</v>
      </c>
      <c r="D452" s="11">
        <v>1</v>
      </c>
      <c r="E452" s="11"/>
      <c r="F452" s="11"/>
      <c r="G452" s="26"/>
      <c r="H452" s="61" t="s">
        <v>45</v>
      </c>
      <c r="I452" s="43">
        <v>1.33</v>
      </c>
      <c r="K452" s="26"/>
      <c r="L452" s="28"/>
      <c r="M452" s="26"/>
      <c r="N452" s="26"/>
    </row>
    <row r="453" spans="1:14" ht="19" customHeight="1" x14ac:dyDescent="0.4">
      <c r="B453" s="22" t="s">
        <v>41</v>
      </c>
      <c r="C453" s="51">
        <v>111.84</v>
      </c>
      <c r="D453" s="11"/>
      <c r="E453" s="11"/>
      <c r="F453" s="11"/>
      <c r="G453" s="26"/>
      <c r="H453" s="61" t="s">
        <v>41</v>
      </c>
      <c r="I453" s="43">
        <v>4.74</v>
      </c>
      <c r="K453" s="26"/>
      <c r="L453" s="28"/>
      <c r="M453" s="26"/>
      <c r="N453" s="26"/>
    </row>
    <row r="454" spans="1:14" ht="19" customHeight="1" x14ac:dyDescent="0.4">
      <c r="B454" s="55"/>
      <c r="C454" s="52"/>
      <c r="D454" s="53"/>
      <c r="E454" s="53"/>
      <c r="F454" s="53"/>
      <c r="G454" s="26"/>
      <c r="H454" s="60"/>
      <c r="I454" s="44"/>
      <c r="K454" s="26"/>
      <c r="L454" s="28"/>
      <c r="M454" s="26"/>
      <c r="N454" s="26"/>
    </row>
    <row r="455" spans="1:14" ht="19" customHeight="1" x14ac:dyDescent="0.4">
      <c r="A455" s="26"/>
      <c r="B455" s="67" t="s">
        <v>187</v>
      </c>
      <c r="C455" s="68" t="s">
        <v>73</v>
      </c>
      <c r="D455" s="68" t="s">
        <v>188</v>
      </c>
      <c r="E455" s="68" t="s">
        <v>74</v>
      </c>
      <c r="F455" s="68" t="s">
        <v>75</v>
      </c>
      <c r="G455" s="69"/>
      <c r="H455" s="70" t="s">
        <v>189</v>
      </c>
      <c r="I455" s="71" t="s">
        <v>73</v>
      </c>
      <c r="J455" s="23"/>
      <c r="K455" s="26"/>
      <c r="L455" s="28"/>
      <c r="M455" s="26"/>
      <c r="N455" s="26"/>
    </row>
    <row r="456" spans="1:14" ht="19" customHeight="1" x14ac:dyDescent="0.4">
      <c r="A456" s="3" t="s">
        <v>183</v>
      </c>
      <c r="B456" s="31" t="s">
        <v>32</v>
      </c>
      <c r="C456" s="47">
        <v>2897.95</v>
      </c>
      <c r="D456" s="6">
        <v>121</v>
      </c>
      <c r="E456" s="6"/>
      <c r="F456" s="6"/>
      <c r="G456" s="26"/>
      <c r="H456" s="57" t="s">
        <v>30</v>
      </c>
      <c r="I456" s="6">
        <v>100</v>
      </c>
      <c r="J456" s="23"/>
      <c r="K456" s="26"/>
      <c r="L456" s="28"/>
      <c r="M456" s="26"/>
      <c r="N456" s="26"/>
    </row>
    <row r="457" spans="1:14" ht="19" customHeight="1" x14ac:dyDescent="0.4">
      <c r="A457" s="16" t="s">
        <v>182</v>
      </c>
      <c r="B457" s="31" t="s">
        <v>34</v>
      </c>
      <c r="C457" s="47">
        <v>70.95</v>
      </c>
      <c r="D457" s="6">
        <v>1</v>
      </c>
      <c r="E457" s="6">
        <v>34</v>
      </c>
      <c r="F457" s="6"/>
      <c r="G457" s="26"/>
      <c r="H457" s="57" t="s">
        <v>34</v>
      </c>
      <c r="I457" s="6">
        <v>2.46</v>
      </c>
      <c r="J457" s="23"/>
      <c r="K457" s="26"/>
      <c r="L457" s="28"/>
      <c r="M457" s="26"/>
      <c r="N457" s="26"/>
    </row>
    <row r="458" spans="1:14" ht="19" customHeight="1" x14ac:dyDescent="0.35">
      <c r="B458" s="31" t="s">
        <v>45</v>
      </c>
      <c r="C458" s="47">
        <v>43.6</v>
      </c>
      <c r="D458" s="6">
        <v>1</v>
      </c>
      <c r="E458" s="6">
        <v>18</v>
      </c>
      <c r="F458" s="6">
        <v>1</v>
      </c>
      <c r="G458" s="26"/>
      <c r="H458" s="57" t="s">
        <v>45</v>
      </c>
      <c r="I458" s="6">
        <v>1.51</v>
      </c>
      <c r="J458" s="23"/>
      <c r="K458" s="26"/>
      <c r="L458" s="28"/>
      <c r="M458" s="26"/>
      <c r="N458" s="26"/>
    </row>
    <row r="459" spans="1:14" ht="19" customHeight="1" x14ac:dyDescent="0.35">
      <c r="B459" s="31" t="s">
        <v>36</v>
      </c>
      <c r="C459" s="47">
        <v>41.85</v>
      </c>
      <c r="D459" s="6"/>
      <c r="E459" s="6">
        <v>34</v>
      </c>
      <c r="F459" s="6">
        <v>1</v>
      </c>
      <c r="G459" s="26"/>
      <c r="H459" s="57" t="s">
        <v>36</v>
      </c>
      <c r="I459" s="6">
        <v>1.45</v>
      </c>
      <c r="J459" s="23"/>
      <c r="K459" s="26"/>
      <c r="L459" s="28"/>
      <c r="M459" s="26"/>
      <c r="N459" s="26"/>
    </row>
    <row r="460" spans="1:14" ht="19" customHeight="1" x14ac:dyDescent="0.35">
      <c r="B460" s="31" t="s">
        <v>40</v>
      </c>
      <c r="C460" s="47">
        <v>19.329999999999998</v>
      </c>
      <c r="D460" s="6"/>
      <c r="E460" s="6"/>
      <c r="F460" s="6"/>
      <c r="G460" s="26"/>
      <c r="H460" s="57" t="s">
        <v>40</v>
      </c>
      <c r="I460" s="6">
        <v>0.67</v>
      </c>
      <c r="J460" s="23"/>
      <c r="K460" s="26"/>
      <c r="L460" s="28"/>
      <c r="M460" s="26"/>
      <c r="N460" s="26"/>
    </row>
    <row r="461" spans="1:14" ht="19" customHeight="1" x14ac:dyDescent="0.35">
      <c r="B461" s="31" t="s">
        <v>41</v>
      </c>
      <c r="C461" s="47">
        <v>8.26</v>
      </c>
      <c r="D461" s="6"/>
      <c r="E461" s="6"/>
      <c r="F461" s="6"/>
      <c r="G461" s="26"/>
      <c r="H461" s="57" t="s">
        <v>41</v>
      </c>
      <c r="I461" s="6">
        <v>0.28999999999999998</v>
      </c>
      <c r="J461" s="23"/>
      <c r="K461" s="26"/>
      <c r="L461" s="28"/>
      <c r="M461" s="26"/>
      <c r="N461" s="26"/>
    </row>
    <row r="462" spans="1:14" ht="19" customHeight="1" x14ac:dyDescent="0.35">
      <c r="B462" s="28"/>
      <c r="C462" s="50"/>
      <c r="D462" s="32"/>
      <c r="E462" s="32"/>
      <c r="F462" s="32"/>
      <c r="G462" s="26"/>
      <c r="H462" s="59"/>
      <c r="I462" s="32"/>
      <c r="J462" s="23"/>
      <c r="K462" s="26"/>
      <c r="L462" s="28"/>
      <c r="M462" s="26"/>
      <c r="N462" s="26"/>
    </row>
    <row r="463" spans="1:14" ht="19" customHeight="1" x14ac:dyDescent="0.4">
      <c r="A463" s="26"/>
      <c r="B463" s="67" t="s">
        <v>187</v>
      </c>
      <c r="C463" s="68" t="s">
        <v>73</v>
      </c>
      <c r="D463" s="68" t="s">
        <v>188</v>
      </c>
      <c r="E463" s="68" t="s">
        <v>74</v>
      </c>
      <c r="F463" s="68" t="s">
        <v>75</v>
      </c>
      <c r="G463" s="69"/>
      <c r="H463" s="70" t="s">
        <v>189</v>
      </c>
      <c r="I463" s="71" t="s">
        <v>73</v>
      </c>
      <c r="K463" s="26"/>
      <c r="L463" s="28"/>
      <c r="M463" s="26"/>
      <c r="N463" s="26"/>
    </row>
    <row r="464" spans="1:14" ht="19" customHeight="1" x14ac:dyDescent="0.4">
      <c r="A464" s="3" t="s">
        <v>159</v>
      </c>
      <c r="B464" s="31" t="s">
        <v>32</v>
      </c>
      <c r="C464" s="47">
        <v>2754.25</v>
      </c>
      <c r="D464" s="6">
        <v>115</v>
      </c>
      <c r="E464" s="6"/>
      <c r="F464" s="6"/>
      <c r="G464" s="26"/>
      <c r="H464" s="57" t="s">
        <v>30</v>
      </c>
      <c r="I464" s="43">
        <v>100</v>
      </c>
      <c r="K464" s="26"/>
      <c r="L464" s="28"/>
      <c r="M464" s="26"/>
      <c r="N464" s="26"/>
    </row>
    <row r="465" spans="1:14" ht="19" customHeight="1" x14ac:dyDescent="0.4">
      <c r="A465" s="16" t="s">
        <v>162</v>
      </c>
      <c r="B465" s="31" t="s">
        <v>42</v>
      </c>
      <c r="C465" s="47">
        <v>175.01</v>
      </c>
      <c r="D465" s="6">
        <v>6</v>
      </c>
      <c r="E465" s="6">
        <v>39</v>
      </c>
      <c r="F465" s="6"/>
      <c r="G465" s="26"/>
      <c r="H465" s="57" t="s">
        <v>42</v>
      </c>
      <c r="I465" s="43">
        <v>6.42</v>
      </c>
      <c r="K465" s="26"/>
      <c r="L465" s="28"/>
      <c r="M465" s="26"/>
      <c r="N465" s="26"/>
    </row>
    <row r="466" spans="1:14" ht="19" customHeight="1" x14ac:dyDescent="0.4">
      <c r="B466" s="31" t="s">
        <v>38</v>
      </c>
      <c r="C466" s="51">
        <v>48.13</v>
      </c>
      <c r="D466" s="6">
        <v>1</v>
      </c>
      <c r="E466" s="6">
        <v>13</v>
      </c>
      <c r="F466" s="6">
        <v>1</v>
      </c>
      <c r="G466" s="26"/>
      <c r="H466" s="57" t="s">
        <v>38</v>
      </c>
      <c r="I466" s="43">
        <v>1.77</v>
      </c>
      <c r="K466" s="26"/>
      <c r="L466" s="28"/>
      <c r="M466" s="26"/>
      <c r="N466" s="26"/>
    </row>
    <row r="467" spans="1:14" ht="19" customHeight="1" x14ac:dyDescent="0.4">
      <c r="B467" s="31" t="s">
        <v>40</v>
      </c>
      <c r="C467" s="47">
        <v>32.42</v>
      </c>
      <c r="D467" s="6"/>
      <c r="E467" s="6"/>
      <c r="F467" s="6"/>
      <c r="G467" s="26"/>
      <c r="H467" s="57" t="s">
        <v>40</v>
      </c>
      <c r="I467" s="43">
        <v>1.19</v>
      </c>
      <c r="K467" s="26"/>
      <c r="L467" s="28"/>
      <c r="M467" s="26"/>
      <c r="N467" s="26"/>
    </row>
    <row r="468" spans="1:14" ht="19" customHeight="1" x14ac:dyDescent="0.4">
      <c r="B468" s="31" t="s">
        <v>41</v>
      </c>
      <c r="C468" s="47">
        <v>86.08</v>
      </c>
      <c r="D468" s="6"/>
      <c r="E468" s="6"/>
      <c r="F468" s="6"/>
      <c r="G468" s="26"/>
      <c r="H468" s="57" t="s">
        <v>41</v>
      </c>
      <c r="I468" s="43">
        <v>3.16</v>
      </c>
      <c r="K468" s="26"/>
      <c r="L468" s="28"/>
      <c r="M468" s="26"/>
      <c r="N468" s="26"/>
    </row>
    <row r="469" spans="1:14" ht="19" customHeight="1" x14ac:dyDescent="0.4">
      <c r="B469" s="28"/>
      <c r="C469" s="32"/>
      <c r="D469" s="32"/>
      <c r="E469" s="32"/>
      <c r="F469" s="32"/>
      <c r="G469" s="26"/>
      <c r="H469" s="59"/>
      <c r="K469" s="26"/>
      <c r="L469" s="28"/>
      <c r="M469" s="26"/>
      <c r="N469" s="26"/>
    </row>
    <row r="470" spans="1:14" ht="19" customHeight="1" x14ac:dyDescent="0.4">
      <c r="B470" s="67" t="s">
        <v>187</v>
      </c>
      <c r="C470" s="68" t="s">
        <v>73</v>
      </c>
      <c r="D470" s="68" t="s">
        <v>188</v>
      </c>
      <c r="E470" s="68" t="s">
        <v>74</v>
      </c>
      <c r="F470" s="68" t="s">
        <v>75</v>
      </c>
      <c r="G470" s="69"/>
      <c r="H470" s="70" t="s">
        <v>189</v>
      </c>
      <c r="I470" s="71" t="s">
        <v>73</v>
      </c>
      <c r="K470" s="26"/>
      <c r="L470" s="28"/>
      <c r="M470" s="26"/>
      <c r="N470" s="26"/>
    </row>
    <row r="471" spans="1:14" ht="19" customHeight="1" x14ac:dyDescent="0.4">
      <c r="A471" s="3" t="s">
        <v>135</v>
      </c>
      <c r="B471" s="31" t="s">
        <v>32</v>
      </c>
      <c r="C471" s="47">
        <v>2538.6999999999998</v>
      </c>
      <c r="D471" s="6">
        <v>106</v>
      </c>
      <c r="E471" s="6"/>
      <c r="F471" s="6"/>
      <c r="G471" s="26"/>
      <c r="H471" s="57" t="s">
        <v>30</v>
      </c>
      <c r="I471" s="43">
        <v>100</v>
      </c>
      <c r="K471" s="26"/>
      <c r="L471" s="28"/>
      <c r="M471" s="26"/>
      <c r="N471" s="26"/>
    </row>
    <row r="472" spans="1:14" ht="19" customHeight="1" x14ac:dyDescent="0.4">
      <c r="B472" s="31" t="s">
        <v>34</v>
      </c>
      <c r="C472" s="47">
        <v>139.84</v>
      </c>
      <c r="D472" s="6">
        <v>3</v>
      </c>
      <c r="E472" s="6">
        <v>17</v>
      </c>
      <c r="F472" s="6">
        <v>1.25</v>
      </c>
      <c r="G472" s="26"/>
      <c r="H472" s="57" t="s">
        <v>34</v>
      </c>
      <c r="I472" s="43">
        <v>6.4</v>
      </c>
      <c r="K472" s="26"/>
      <c r="L472" s="28"/>
      <c r="M472" s="26"/>
      <c r="N472" s="26"/>
    </row>
    <row r="473" spans="1:14" ht="19" customHeight="1" x14ac:dyDescent="0.4">
      <c r="A473" s="102" t="s">
        <v>232</v>
      </c>
      <c r="B473" s="31" t="s">
        <v>44</v>
      </c>
      <c r="C473" s="47">
        <v>436.88</v>
      </c>
      <c r="D473" s="6">
        <v>13</v>
      </c>
      <c r="E473" s="6">
        <v>30</v>
      </c>
      <c r="F473" s="6">
        <v>1</v>
      </c>
      <c r="G473" s="26"/>
      <c r="H473" s="57" t="s">
        <v>44</v>
      </c>
      <c r="I473" s="43">
        <v>19.989999999999998</v>
      </c>
      <c r="K473" s="26"/>
      <c r="L473" s="28"/>
      <c r="M473" s="26"/>
      <c r="N473" s="26"/>
    </row>
    <row r="474" spans="1:14" ht="19" customHeight="1" x14ac:dyDescent="0.4">
      <c r="B474" s="31" t="s">
        <v>36</v>
      </c>
      <c r="C474" s="47">
        <v>259.11</v>
      </c>
      <c r="D474" s="6">
        <v>4</v>
      </c>
      <c r="E474" s="6">
        <v>21</v>
      </c>
      <c r="F474" s="6">
        <v>1.25</v>
      </c>
      <c r="G474" s="26"/>
      <c r="H474" s="57" t="s">
        <v>36</v>
      </c>
      <c r="I474" s="43">
        <v>11.86</v>
      </c>
      <c r="K474" s="26"/>
      <c r="L474" s="28"/>
      <c r="M474" s="26"/>
      <c r="N474" s="26"/>
    </row>
    <row r="475" spans="1:14" ht="19" customHeight="1" x14ac:dyDescent="0.4">
      <c r="B475" s="31" t="s">
        <v>31</v>
      </c>
      <c r="C475" s="47">
        <v>43.8</v>
      </c>
      <c r="D475" s="6"/>
      <c r="E475" s="6">
        <v>35</v>
      </c>
      <c r="F475" s="6">
        <v>1</v>
      </c>
      <c r="G475" s="26"/>
      <c r="H475" s="57" t="s">
        <v>31</v>
      </c>
      <c r="I475" s="43">
        <v>2</v>
      </c>
      <c r="K475" s="26"/>
      <c r="L475" s="28"/>
      <c r="M475" s="26"/>
      <c r="N475" s="26"/>
    </row>
    <row r="476" spans="1:14" ht="19" customHeight="1" x14ac:dyDescent="0.4">
      <c r="A476" s="26"/>
      <c r="B476" s="28"/>
      <c r="C476" s="32"/>
      <c r="D476" s="32"/>
      <c r="E476" s="32"/>
      <c r="F476" s="32"/>
      <c r="G476" s="26"/>
      <c r="H476" s="59"/>
      <c r="K476" s="26"/>
      <c r="L476" s="28"/>
      <c r="M476" s="26"/>
      <c r="N476" s="26"/>
    </row>
    <row r="477" spans="1:14" ht="19" customHeight="1" x14ac:dyDescent="0.4">
      <c r="A477" s="8"/>
      <c r="B477" s="67" t="s">
        <v>187</v>
      </c>
      <c r="C477" s="68" t="s">
        <v>73</v>
      </c>
      <c r="D477" s="68" t="s">
        <v>188</v>
      </c>
      <c r="E477" s="68" t="s">
        <v>74</v>
      </c>
      <c r="F477" s="68" t="s">
        <v>75</v>
      </c>
      <c r="G477" s="69"/>
      <c r="H477" s="70" t="s">
        <v>189</v>
      </c>
      <c r="I477" s="71" t="s">
        <v>73</v>
      </c>
      <c r="K477" s="26"/>
      <c r="L477" s="28"/>
      <c r="M477" s="26"/>
      <c r="N477" s="26"/>
    </row>
    <row r="478" spans="1:14" ht="19" customHeight="1" x14ac:dyDescent="0.4">
      <c r="A478" s="3" t="s">
        <v>28</v>
      </c>
      <c r="B478" s="31" t="s">
        <v>32</v>
      </c>
      <c r="C478" s="47">
        <v>2634.5</v>
      </c>
      <c r="D478" s="6">
        <v>110</v>
      </c>
      <c r="E478" s="6"/>
      <c r="F478" s="6"/>
      <c r="G478" s="26"/>
      <c r="H478" s="57" t="s">
        <v>30</v>
      </c>
      <c r="I478" s="43">
        <v>100</v>
      </c>
      <c r="K478" s="26"/>
      <c r="L478" s="28"/>
      <c r="M478" s="26"/>
      <c r="N478" s="26"/>
    </row>
    <row r="479" spans="1:14" ht="19" customHeight="1" x14ac:dyDescent="0.4">
      <c r="B479" s="31" t="s">
        <v>34</v>
      </c>
      <c r="C479" s="47">
        <v>166.12</v>
      </c>
      <c r="D479" s="6">
        <v>4</v>
      </c>
      <c r="E479" s="6"/>
      <c r="F479" s="6"/>
      <c r="G479" s="26"/>
      <c r="H479" s="57" t="s">
        <v>34</v>
      </c>
      <c r="I479" s="43">
        <v>6.65</v>
      </c>
      <c r="K479" s="26"/>
      <c r="L479" s="28"/>
      <c r="M479" s="26"/>
      <c r="N479" s="26"/>
    </row>
    <row r="480" spans="1:14" ht="19" customHeight="1" x14ac:dyDescent="0.4">
      <c r="A480" s="102" t="s">
        <v>229</v>
      </c>
      <c r="B480" s="31" t="s">
        <v>35</v>
      </c>
      <c r="C480" s="47">
        <v>72.87</v>
      </c>
      <c r="D480" s="6">
        <v>2</v>
      </c>
      <c r="E480" s="6">
        <v>9</v>
      </c>
      <c r="F480" s="6"/>
      <c r="G480" s="26"/>
      <c r="H480" s="57" t="s">
        <v>35</v>
      </c>
      <c r="I480" s="43">
        <v>2.92</v>
      </c>
      <c r="K480" s="26"/>
      <c r="L480" s="28"/>
      <c r="M480" s="26"/>
      <c r="N480" s="26"/>
    </row>
    <row r="481" spans="1:15" ht="19" customHeight="1" x14ac:dyDescent="0.4">
      <c r="B481" s="31" t="s">
        <v>45</v>
      </c>
      <c r="C481" s="47">
        <v>69.5</v>
      </c>
      <c r="D481" s="6">
        <v>2</v>
      </c>
      <c r="E481" s="6">
        <v>10</v>
      </c>
      <c r="F481" s="6"/>
      <c r="G481" s="26"/>
      <c r="H481" s="57" t="s">
        <v>45</v>
      </c>
      <c r="I481" s="43">
        <v>2.78</v>
      </c>
      <c r="K481" s="1"/>
      <c r="L481" s="1"/>
      <c r="M481" s="1"/>
      <c r="N481" s="1"/>
    </row>
    <row r="482" spans="1:15" ht="19" customHeight="1" x14ac:dyDescent="0.4">
      <c r="B482" s="31" t="s">
        <v>46</v>
      </c>
      <c r="C482" s="47">
        <v>67.86</v>
      </c>
      <c r="D482" s="6">
        <v>2</v>
      </c>
      <c r="E482" s="6">
        <v>5</v>
      </c>
      <c r="F482" s="6"/>
      <c r="G482" s="26"/>
      <c r="H482" s="57" t="s">
        <v>46</v>
      </c>
      <c r="I482" s="43">
        <v>2.72</v>
      </c>
      <c r="K482" s="26"/>
      <c r="L482" s="28"/>
      <c r="M482" s="26"/>
      <c r="N482" s="26"/>
    </row>
    <row r="483" spans="1:15" ht="19" customHeight="1" x14ac:dyDescent="0.4">
      <c r="B483" s="31" t="s">
        <v>41</v>
      </c>
      <c r="C483" s="47">
        <v>192.8</v>
      </c>
      <c r="D483" s="6"/>
      <c r="E483" s="6"/>
      <c r="F483" s="6"/>
      <c r="G483" s="26"/>
      <c r="H483" s="57" t="s">
        <v>41</v>
      </c>
      <c r="I483" s="43">
        <v>7.72</v>
      </c>
      <c r="K483" s="26"/>
      <c r="L483" s="28"/>
      <c r="M483" s="26"/>
      <c r="N483" s="26"/>
    </row>
    <row r="484" spans="1:15" ht="19" customHeight="1" x14ac:dyDescent="0.4">
      <c r="A484" s="26"/>
      <c r="B484" s="28"/>
      <c r="C484" s="32"/>
      <c r="D484" s="32"/>
      <c r="E484" s="32"/>
      <c r="F484" s="32"/>
      <c r="G484" s="26"/>
      <c r="H484" s="59"/>
      <c r="K484" s="26"/>
      <c r="L484" s="28"/>
      <c r="M484" s="26"/>
      <c r="N484" s="26"/>
    </row>
    <row r="485" spans="1:15" ht="19" customHeight="1" x14ac:dyDescent="0.4">
      <c r="A485" s="26"/>
      <c r="B485" s="67" t="s">
        <v>187</v>
      </c>
      <c r="C485" s="68" t="s">
        <v>73</v>
      </c>
      <c r="D485" s="68" t="s">
        <v>188</v>
      </c>
      <c r="E485" s="68" t="s">
        <v>74</v>
      </c>
      <c r="F485" s="68" t="s">
        <v>75</v>
      </c>
      <c r="G485" s="69"/>
      <c r="H485" s="70" t="s">
        <v>189</v>
      </c>
      <c r="I485" s="71" t="s">
        <v>73</v>
      </c>
      <c r="K485" s="26"/>
      <c r="L485" s="28"/>
      <c r="M485" s="26"/>
      <c r="N485" s="26"/>
    </row>
    <row r="486" spans="1:15" ht="19" customHeight="1" x14ac:dyDescent="0.4">
      <c r="A486" s="3" t="s">
        <v>17</v>
      </c>
      <c r="B486" s="31" t="s">
        <v>32</v>
      </c>
      <c r="C486" s="47">
        <v>2754.25</v>
      </c>
      <c r="D486" s="6">
        <v>115</v>
      </c>
      <c r="E486" s="6"/>
      <c r="F486" s="6"/>
      <c r="G486" s="26"/>
      <c r="H486" s="57" t="s">
        <v>30</v>
      </c>
      <c r="I486" s="43">
        <v>100</v>
      </c>
      <c r="K486" s="26"/>
      <c r="L486" s="28"/>
      <c r="M486" s="26"/>
      <c r="N486" s="26"/>
    </row>
    <row r="487" spans="1:15" ht="19" customHeight="1" x14ac:dyDescent="0.4">
      <c r="B487" s="31" t="s">
        <v>34</v>
      </c>
      <c r="C487" s="47">
        <v>254.37</v>
      </c>
      <c r="D487" s="6">
        <v>6</v>
      </c>
      <c r="E487" s="6">
        <v>6</v>
      </c>
      <c r="F487" s="6"/>
      <c r="G487" s="26"/>
      <c r="H487" s="57" t="s">
        <v>34</v>
      </c>
      <c r="I487" s="43">
        <v>9.98</v>
      </c>
      <c r="K487" s="26"/>
      <c r="L487" s="28"/>
      <c r="M487" s="26"/>
      <c r="N487" s="26"/>
    </row>
    <row r="488" spans="1:15" ht="19" customHeight="1" x14ac:dyDescent="0.4">
      <c r="B488" s="31" t="s">
        <v>35</v>
      </c>
      <c r="C488" s="47">
        <v>97.15</v>
      </c>
      <c r="D488" s="6">
        <v>2</v>
      </c>
      <c r="E488" s="6">
        <v>44</v>
      </c>
      <c r="F488" s="6"/>
      <c r="G488" s="26"/>
      <c r="H488" s="57" t="s">
        <v>35</v>
      </c>
      <c r="I488" s="43">
        <v>3.81</v>
      </c>
      <c r="K488" s="26"/>
      <c r="L488" s="28"/>
      <c r="M488" s="26"/>
      <c r="N488" s="26"/>
    </row>
    <row r="489" spans="1:15" ht="19" customHeight="1" x14ac:dyDescent="0.4">
      <c r="B489" s="31" t="s">
        <v>40</v>
      </c>
      <c r="C489" s="47">
        <v>45</v>
      </c>
      <c r="D489" s="6"/>
      <c r="E489" s="6"/>
      <c r="F489" s="6"/>
      <c r="H489" s="57" t="s">
        <v>40</v>
      </c>
      <c r="I489" s="43">
        <v>1.76</v>
      </c>
      <c r="K489" s="26"/>
      <c r="L489" s="28"/>
      <c r="M489" s="26"/>
      <c r="N489" s="26"/>
    </row>
    <row r="490" spans="1:15" ht="19" customHeight="1" x14ac:dyDescent="0.4">
      <c r="B490" s="31" t="s">
        <v>39</v>
      </c>
      <c r="C490" s="47">
        <v>15.3</v>
      </c>
      <c r="D490" s="6"/>
      <c r="E490" s="6"/>
      <c r="F490" s="6"/>
      <c r="H490" s="57" t="s">
        <v>39</v>
      </c>
      <c r="I490" s="43">
        <v>0.6</v>
      </c>
      <c r="K490" s="29"/>
      <c r="L490" s="20"/>
      <c r="M490" s="29"/>
      <c r="N490" s="29"/>
      <c r="O490" s="16"/>
    </row>
    <row r="491" spans="1:15" ht="19" customHeight="1" x14ac:dyDescent="0.4">
      <c r="B491" s="31" t="s">
        <v>41</v>
      </c>
      <c r="C491" s="47">
        <v>104.5</v>
      </c>
      <c r="D491" s="6"/>
      <c r="E491" s="6"/>
      <c r="F491" s="6"/>
      <c r="H491" s="57" t="s">
        <v>41</v>
      </c>
      <c r="I491" s="43">
        <v>4.0999999999999996</v>
      </c>
      <c r="K491" s="26"/>
      <c r="L491" s="28"/>
      <c r="M491" s="26"/>
      <c r="N491" s="26"/>
    </row>
    <row r="492" spans="1:15" ht="19" customHeight="1" x14ac:dyDescent="0.4">
      <c r="B492" s="28"/>
      <c r="C492" s="50"/>
      <c r="D492" s="32"/>
      <c r="E492" s="32"/>
      <c r="F492" s="32"/>
      <c r="H492" s="59"/>
      <c r="K492" s="26"/>
      <c r="L492" s="28"/>
      <c r="M492" s="26"/>
      <c r="N492" s="26"/>
    </row>
    <row r="493" spans="1:15" ht="19" customHeight="1" x14ac:dyDescent="0.4">
      <c r="B493" s="67" t="s">
        <v>187</v>
      </c>
      <c r="C493" s="68" t="s">
        <v>73</v>
      </c>
      <c r="D493" s="68" t="s">
        <v>188</v>
      </c>
      <c r="E493" s="68" t="s">
        <v>74</v>
      </c>
      <c r="F493" s="68" t="s">
        <v>75</v>
      </c>
      <c r="G493" s="69"/>
      <c r="H493" s="70" t="s">
        <v>189</v>
      </c>
      <c r="I493" s="71" t="s">
        <v>73</v>
      </c>
      <c r="K493" s="26"/>
      <c r="L493" s="28"/>
      <c r="M493" s="26"/>
      <c r="N493" s="26"/>
    </row>
    <row r="494" spans="1:15" ht="19" customHeight="1" x14ac:dyDescent="0.4">
      <c r="A494" s="3" t="s">
        <v>136</v>
      </c>
      <c r="B494" s="31" t="s">
        <v>32</v>
      </c>
      <c r="C494" s="47">
        <v>2754.25</v>
      </c>
      <c r="D494" s="6">
        <v>115</v>
      </c>
      <c r="E494" s="6"/>
      <c r="F494" s="6"/>
      <c r="H494" s="57" t="s">
        <v>30</v>
      </c>
      <c r="I494" s="43">
        <v>100</v>
      </c>
      <c r="K494" s="26"/>
      <c r="L494" s="28"/>
      <c r="M494" s="26"/>
      <c r="N494" s="26"/>
    </row>
    <row r="495" spans="1:15" ht="19" customHeight="1" x14ac:dyDescent="0.4">
      <c r="B495" s="31" t="s">
        <v>50</v>
      </c>
      <c r="C495" s="6">
        <v>184.81</v>
      </c>
      <c r="D495" s="6">
        <v>5</v>
      </c>
      <c r="E495" s="6">
        <v>36</v>
      </c>
      <c r="F495" s="6"/>
      <c r="H495" s="57" t="s">
        <v>50</v>
      </c>
      <c r="I495" s="43">
        <v>7.03</v>
      </c>
      <c r="K495" s="26"/>
      <c r="L495" s="28"/>
      <c r="M495" s="26"/>
      <c r="N495" s="26"/>
    </row>
    <row r="496" spans="1:15" ht="19" customHeight="1" x14ac:dyDescent="0.4">
      <c r="B496" s="31" t="s">
        <v>44</v>
      </c>
      <c r="C496" s="6">
        <v>72.260000000000005</v>
      </c>
      <c r="D496" s="6">
        <v>2</v>
      </c>
      <c r="E496" s="6">
        <v>12</v>
      </c>
      <c r="F496" s="6">
        <v>0.5</v>
      </c>
      <c r="H496" s="57" t="s">
        <v>44</v>
      </c>
      <c r="I496" s="43">
        <v>2.75</v>
      </c>
      <c r="K496" s="26"/>
      <c r="L496" s="28"/>
      <c r="M496" s="26"/>
      <c r="N496" s="26"/>
    </row>
    <row r="497" spans="1:14" ht="19" customHeight="1" x14ac:dyDescent="0.4">
      <c r="B497" s="31" t="s">
        <v>45</v>
      </c>
      <c r="C497" s="6">
        <v>49.17</v>
      </c>
      <c r="D497" s="6">
        <v>1</v>
      </c>
      <c r="E497" s="6">
        <v>27</v>
      </c>
      <c r="F497" s="6"/>
      <c r="H497" s="57" t="s">
        <v>45</v>
      </c>
      <c r="I497" s="43">
        <v>1.87</v>
      </c>
      <c r="K497" s="26"/>
      <c r="L497" s="28"/>
      <c r="M497" s="26"/>
      <c r="N497" s="26"/>
    </row>
    <row r="498" spans="1:14" ht="19" customHeight="1" x14ac:dyDescent="0.4">
      <c r="B498" s="31" t="s">
        <v>31</v>
      </c>
      <c r="C498" s="6">
        <v>131.38999999999999</v>
      </c>
      <c r="D498" s="6">
        <v>2</v>
      </c>
      <c r="E498" s="6">
        <v>10</v>
      </c>
      <c r="F498" s="6">
        <v>1</v>
      </c>
      <c r="H498" s="57" t="s">
        <v>31</v>
      </c>
      <c r="I498" s="43">
        <v>5</v>
      </c>
      <c r="K498" s="26"/>
      <c r="L498" s="28"/>
      <c r="M498" s="26"/>
      <c r="N498" s="26"/>
    </row>
    <row r="499" spans="1:14" ht="19" customHeight="1" x14ac:dyDescent="0.4">
      <c r="B499" s="28"/>
      <c r="C499" s="32"/>
      <c r="D499" s="32"/>
      <c r="E499" s="32"/>
      <c r="F499" s="32"/>
      <c r="H499" s="59"/>
      <c r="K499" s="26"/>
      <c r="L499" s="28"/>
      <c r="M499" s="26"/>
      <c r="N499" s="26"/>
    </row>
    <row r="500" spans="1:14" ht="19" customHeight="1" x14ac:dyDescent="0.4">
      <c r="B500" s="67" t="s">
        <v>187</v>
      </c>
      <c r="C500" s="68" t="s">
        <v>73</v>
      </c>
      <c r="D500" s="68" t="s">
        <v>188</v>
      </c>
      <c r="E500" s="68" t="s">
        <v>74</v>
      </c>
      <c r="F500" s="68" t="s">
        <v>75</v>
      </c>
      <c r="G500" s="69"/>
      <c r="H500" s="70" t="s">
        <v>189</v>
      </c>
      <c r="I500" s="71" t="s">
        <v>73</v>
      </c>
      <c r="K500" s="26"/>
      <c r="L500" s="28"/>
      <c r="M500" s="26"/>
      <c r="N500" s="26"/>
    </row>
    <row r="501" spans="1:14" ht="19" customHeight="1" x14ac:dyDescent="0.4">
      <c r="A501" s="3" t="s">
        <v>160</v>
      </c>
      <c r="B501" s="31" t="s">
        <v>32</v>
      </c>
      <c r="C501" s="47">
        <v>2754.25</v>
      </c>
      <c r="D501" s="6">
        <v>115</v>
      </c>
      <c r="E501" s="6"/>
      <c r="F501" s="6"/>
      <c r="H501" s="57" t="s">
        <v>30</v>
      </c>
      <c r="I501" s="43">
        <v>100</v>
      </c>
      <c r="K501" s="26"/>
      <c r="L501" s="28"/>
      <c r="M501" s="26"/>
      <c r="N501" s="26"/>
    </row>
    <row r="502" spans="1:14" ht="19" customHeight="1" x14ac:dyDescent="0.4">
      <c r="A502" s="16" t="s">
        <v>162</v>
      </c>
      <c r="B502" s="31" t="s">
        <v>34</v>
      </c>
      <c r="C502" s="47">
        <v>83.49</v>
      </c>
      <c r="D502" s="6">
        <v>2</v>
      </c>
      <c r="E502" s="6"/>
      <c r="F502" s="6">
        <v>1</v>
      </c>
      <c r="H502" s="57" t="s">
        <v>34</v>
      </c>
      <c r="I502" s="43">
        <v>2.95</v>
      </c>
      <c r="K502" s="26"/>
      <c r="L502" s="28"/>
      <c r="M502" s="26"/>
      <c r="N502" s="26"/>
    </row>
    <row r="503" spans="1:14" ht="19" customHeight="1" x14ac:dyDescent="0.4">
      <c r="B503" s="31" t="s">
        <v>35</v>
      </c>
      <c r="C503" s="47">
        <v>14.92</v>
      </c>
      <c r="D503" s="6"/>
      <c r="E503" s="6">
        <v>21</v>
      </c>
      <c r="F503" s="6">
        <v>1</v>
      </c>
      <c r="H503" s="57" t="s">
        <v>35</v>
      </c>
      <c r="I503" s="43">
        <v>0.52</v>
      </c>
      <c r="K503" s="26"/>
      <c r="L503" s="28"/>
      <c r="M503" s="26"/>
      <c r="N503" s="26"/>
    </row>
    <row r="504" spans="1:14" ht="19" customHeight="1" x14ac:dyDescent="0.4">
      <c r="B504" s="31" t="s">
        <v>45</v>
      </c>
      <c r="C504" s="47">
        <v>13.77</v>
      </c>
      <c r="D504" s="6"/>
      <c r="E504" s="6">
        <v>21</v>
      </c>
      <c r="F504" s="6"/>
      <c r="H504" s="57" t="s">
        <v>45</v>
      </c>
      <c r="I504" s="43">
        <v>0.48</v>
      </c>
      <c r="K504" s="26"/>
      <c r="L504" s="28"/>
      <c r="M504" s="26"/>
      <c r="N504" s="26"/>
    </row>
    <row r="505" spans="1:14" ht="19" customHeight="1" x14ac:dyDescent="0.4">
      <c r="B505" s="31" t="s">
        <v>36</v>
      </c>
      <c r="C505" s="47">
        <v>55.79</v>
      </c>
      <c r="D505" s="6"/>
      <c r="E505" s="6">
        <v>46</v>
      </c>
      <c r="F505" s="6"/>
      <c r="H505" s="57" t="s">
        <v>36</v>
      </c>
      <c r="I505" s="43">
        <v>1.96</v>
      </c>
      <c r="K505" s="26"/>
      <c r="L505" s="28"/>
      <c r="M505" s="26"/>
      <c r="N505" s="26"/>
    </row>
    <row r="506" spans="1:14" ht="19" customHeight="1" x14ac:dyDescent="0.4">
      <c r="B506" s="31" t="s">
        <v>41</v>
      </c>
      <c r="C506" s="47">
        <v>51.8</v>
      </c>
      <c r="D506" s="6"/>
      <c r="E506" s="6"/>
      <c r="F506" s="6"/>
      <c r="H506" s="57" t="s">
        <v>41</v>
      </c>
      <c r="I506" s="43">
        <v>1.82</v>
      </c>
      <c r="K506" s="26"/>
      <c r="L506" s="28"/>
      <c r="M506" s="26"/>
      <c r="N506" s="26"/>
    </row>
    <row r="507" spans="1:14" ht="19" customHeight="1" x14ac:dyDescent="0.4">
      <c r="K507" s="26"/>
      <c r="L507" s="28"/>
      <c r="M507" s="26"/>
      <c r="N507" s="26"/>
    </row>
    <row r="508" spans="1:14" ht="19" customHeight="1" x14ac:dyDescent="0.4">
      <c r="B508" s="67" t="s">
        <v>187</v>
      </c>
      <c r="C508" s="68" t="s">
        <v>73</v>
      </c>
      <c r="D508" s="68" t="s">
        <v>188</v>
      </c>
      <c r="E508" s="68" t="s">
        <v>74</v>
      </c>
      <c r="F508" s="68" t="s">
        <v>75</v>
      </c>
      <c r="G508" s="69"/>
      <c r="H508" s="70" t="s">
        <v>189</v>
      </c>
      <c r="I508" s="71" t="s">
        <v>73</v>
      </c>
      <c r="K508" s="26"/>
      <c r="L508" s="28"/>
      <c r="M508" s="26"/>
      <c r="N508" s="26"/>
    </row>
    <row r="509" spans="1:14" ht="19" customHeight="1" x14ac:dyDescent="0.4">
      <c r="A509" s="3" t="s">
        <v>115</v>
      </c>
      <c r="B509" s="31" t="s">
        <v>32</v>
      </c>
      <c r="C509" s="47">
        <v>2754.25</v>
      </c>
      <c r="D509" s="6">
        <v>115</v>
      </c>
      <c r="E509" s="6"/>
      <c r="F509" s="6"/>
      <c r="G509" s="26"/>
      <c r="H509" s="57" t="s">
        <v>30</v>
      </c>
      <c r="I509" s="43">
        <v>100</v>
      </c>
      <c r="K509" s="26"/>
      <c r="L509" s="28"/>
      <c r="M509" s="26"/>
      <c r="N509" s="26"/>
    </row>
    <row r="510" spans="1:14" ht="19" customHeight="1" x14ac:dyDescent="0.4">
      <c r="B510" s="31" t="s">
        <v>35</v>
      </c>
      <c r="C510" s="47">
        <v>156.83000000000001</v>
      </c>
      <c r="D510" s="6">
        <v>4</v>
      </c>
      <c r="E510" s="6">
        <v>34</v>
      </c>
      <c r="F510" s="6"/>
      <c r="G510" s="26"/>
      <c r="H510" s="57" t="s">
        <v>35</v>
      </c>
      <c r="I510" s="43">
        <v>6</v>
      </c>
      <c r="K510" s="26"/>
      <c r="L510" s="28"/>
      <c r="M510" s="26"/>
      <c r="N510" s="26"/>
    </row>
    <row r="511" spans="1:14" ht="19" customHeight="1" x14ac:dyDescent="0.4">
      <c r="B511" s="31" t="s">
        <v>31</v>
      </c>
      <c r="C511" s="47">
        <v>209.12</v>
      </c>
      <c r="D511" s="6">
        <v>3</v>
      </c>
      <c r="E511" s="6">
        <v>25</v>
      </c>
      <c r="F511" s="6">
        <v>1</v>
      </c>
      <c r="G511" s="26"/>
      <c r="H511" s="57" t="s">
        <v>31</v>
      </c>
      <c r="I511" s="43">
        <v>8</v>
      </c>
      <c r="K511" s="26"/>
      <c r="L511" s="28"/>
      <c r="M511" s="26"/>
      <c r="N511" s="26"/>
    </row>
    <row r="512" spans="1:14" ht="19" customHeight="1" x14ac:dyDescent="0.4">
      <c r="B512" s="31" t="s">
        <v>33</v>
      </c>
      <c r="C512" s="47">
        <v>86.22</v>
      </c>
      <c r="D512" s="6">
        <v>1</v>
      </c>
      <c r="E512" s="6">
        <v>38</v>
      </c>
      <c r="F512" s="6"/>
      <c r="G512" s="26"/>
      <c r="H512" s="57" t="s">
        <v>33</v>
      </c>
      <c r="I512" s="43">
        <v>3.3</v>
      </c>
      <c r="K512" s="26"/>
      <c r="L512" s="28"/>
      <c r="M512" s="26"/>
      <c r="N512" s="26"/>
    </row>
    <row r="513" spans="1:14" ht="19" customHeight="1" x14ac:dyDescent="0.4">
      <c r="I513" s="45"/>
      <c r="K513" s="26"/>
      <c r="L513" s="28"/>
      <c r="M513" s="26"/>
      <c r="N513" s="26"/>
    </row>
    <row r="514" spans="1:14" ht="19" customHeight="1" x14ac:dyDescent="0.4">
      <c r="B514" s="67" t="s">
        <v>187</v>
      </c>
      <c r="C514" s="68" t="s">
        <v>73</v>
      </c>
      <c r="D514" s="68" t="s">
        <v>188</v>
      </c>
      <c r="E514" s="68" t="s">
        <v>74</v>
      </c>
      <c r="F514" s="68" t="s">
        <v>75</v>
      </c>
      <c r="G514" s="69"/>
      <c r="H514" s="70" t="s">
        <v>189</v>
      </c>
      <c r="I514" s="71" t="s">
        <v>73</v>
      </c>
      <c r="K514" s="26"/>
      <c r="L514" s="28"/>
      <c r="M514" s="26"/>
      <c r="N514" s="26"/>
    </row>
    <row r="515" spans="1:14" ht="19" customHeight="1" x14ac:dyDescent="0.4">
      <c r="A515" s="3" t="s">
        <v>161</v>
      </c>
      <c r="B515" s="31" t="s">
        <v>32</v>
      </c>
      <c r="C515" s="47">
        <v>2754.25</v>
      </c>
      <c r="D515" s="6">
        <v>115</v>
      </c>
      <c r="E515" s="6"/>
      <c r="F515" s="6"/>
      <c r="G515" s="26"/>
      <c r="H515" s="57" t="s">
        <v>30</v>
      </c>
      <c r="I515" s="43">
        <v>100</v>
      </c>
      <c r="K515" s="26"/>
      <c r="L515" s="28"/>
      <c r="M515" s="26"/>
      <c r="N515" s="26"/>
    </row>
    <row r="516" spans="1:14" ht="19" customHeight="1" x14ac:dyDescent="0.4">
      <c r="A516" s="16" t="s">
        <v>162</v>
      </c>
      <c r="B516" s="31" t="s">
        <v>34</v>
      </c>
      <c r="C516" s="47">
        <v>98.2</v>
      </c>
      <c r="D516" s="6">
        <v>2</v>
      </c>
      <c r="E516" s="6">
        <v>17</v>
      </c>
      <c r="F516" s="6">
        <v>1</v>
      </c>
      <c r="G516" s="26"/>
      <c r="H516" s="57" t="s">
        <v>34</v>
      </c>
      <c r="I516" s="43">
        <v>3.5</v>
      </c>
      <c r="K516" s="26"/>
      <c r="L516" s="28"/>
      <c r="M516" s="26"/>
      <c r="N516" s="26"/>
    </row>
    <row r="517" spans="1:14" ht="19" customHeight="1" x14ac:dyDescent="0.4">
      <c r="B517" s="31" t="s">
        <v>42</v>
      </c>
      <c r="C517" s="47">
        <v>112.13</v>
      </c>
      <c r="D517" s="6">
        <v>4</v>
      </c>
      <c r="E517" s="6">
        <v>17</v>
      </c>
      <c r="F517" s="6">
        <v>1</v>
      </c>
      <c r="G517" s="26"/>
      <c r="H517" s="57" t="s">
        <v>42</v>
      </c>
      <c r="I517" s="43">
        <v>4</v>
      </c>
      <c r="K517" s="26"/>
      <c r="L517" s="28"/>
      <c r="M517" s="26"/>
      <c r="N517" s="26"/>
    </row>
    <row r="518" spans="1:14" ht="19" customHeight="1" x14ac:dyDescent="0.4">
      <c r="B518" s="31" t="s">
        <v>35</v>
      </c>
      <c r="C518" s="47">
        <v>29.49</v>
      </c>
      <c r="D518" s="6"/>
      <c r="E518" s="6">
        <v>42</v>
      </c>
      <c r="F518" s="6">
        <v>1</v>
      </c>
      <c r="G518" s="26"/>
      <c r="H518" s="57" t="s">
        <v>35</v>
      </c>
      <c r="I518" s="43">
        <v>1.05</v>
      </c>
      <c r="K518" s="26"/>
      <c r="L518" s="28"/>
      <c r="M518" s="26"/>
      <c r="N518" s="26"/>
    </row>
    <row r="519" spans="1:14" ht="19" customHeight="1" x14ac:dyDescent="0.4">
      <c r="B519" s="31" t="s">
        <v>36</v>
      </c>
      <c r="C519" s="47">
        <v>20.62</v>
      </c>
      <c r="D519" s="6"/>
      <c r="E519" s="6">
        <v>17</v>
      </c>
      <c r="F519" s="6"/>
      <c r="G519" s="26"/>
      <c r="H519" s="57" t="s">
        <v>36</v>
      </c>
      <c r="I519" s="43">
        <v>0.73</v>
      </c>
      <c r="K519" s="26"/>
      <c r="L519" s="28"/>
      <c r="M519" s="26"/>
      <c r="N519" s="26"/>
    </row>
    <row r="520" spans="1:14" ht="19" customHeight="1" x14ac:dyDescent="0.4">
      <c r="I520" s="45"/>
      <c r="K520" s="26"/>
      <c r="L520" s="28"/>
      <c r="M520" s="26"/>
      <c r="N520" s="26"/>
    </row>
    <row r="521" spans="1:14" ht="19" customHeight="1" x14ac:dyDescent="0.4">
      <c r="B521" s="67" t="s">
        <v>187</v>
      </c>
      <c r="C521" s="68" t="s">
        <v>73</v>
      </c>
      <c r="D521" s="68" t="s">
        <v>188</v>
      </c>
      <c r="E521" s="68" t="s">
        <v>74</v>
      </c>
      <c r="F521" s="68" t="s">
        <v>75</v>
      </c>
      <c r="G521" s="69"/>
      <c r="H521" s="70" t="s">
        <v>189</v>
      </c>
      <c r="I521" s="71" t="s">
        <v>73</v>
      </c>
      <c r="K521" s="26"/>
      <c r="L521" s="28"/>
      <c r="M521" s="26"/>
      <c r="N521" s="26"/>
    </row>
    <row r="522" spans="1:14" ht="19" customHeight="1" x14ac:dyDescent="0.4">
      <c r="A522" s="3" t="s">
        <v>137</v>
      </c>
      <c r="B522" s="31" t="s">
        <v>32</v>
      </c>
      <c r="C522" s="47">
        <v>2754.25</v>
      </c>
      <c r="D522" s="6">
        <v>115</v>
      </c>
      <c r="E522" s="6"/>
      <c r="F522" s="6"/>
      <c r="G522" s="26"/>
      <c r="H522" s="57" t="s">
        <v>30</v>
      </c>
      <c r="I522" s="43">
        <v>100</v>
      </c>
      <c r="K522" s="26"/>
      <c r="L522" s="28"/>
      <c r="M522" s="26"/>
      <c r="N522" s="26"/>
    </row>
    <row r="523" spans="1:14" ht="19" customHeight="1" x14ac:dyDescent="0.4">
      <c r="B523" s="31" t="s">
        <v>35</v>
      </c>
      <c r="C523" s="47">
        <v>114.85</v>
      </c>
      <c r="D523" s="6">
        <v>3</v>
      </c>
      <c r="E523" s="6">
        <v>21</v>
      </c>
      <c r="F523" s="6">
        <v>1</v>
      </c>
      <c r="G523" s="26"/>
      <c r="H523" s="57" t="s">
        <v>35</v>
      </c>
      <c r="I523" s="43">
        <v>5</v>
      </c>
      <c r="K523" s="26"/>
      <c r="L523" s="28"/>
      <c r="M523" s="26"/>
      <c r="N523" s="26"/>
    </row>
    <row r="524" spans="1:14" ht="19" customHeight="1" x14ac:dyDescent="0.4">
      <c r="B524" s="31" t="s">
        <v>31</v>
      </c>
      <c r="C524" s="47">
        <v>597.14</v>
      </c>
      <c r="D524" s="6">
        <v>10</v>
      </c>
      <c r="E524" s="6">
        <v>4</v>
      </c>
      <c r="F524" s="6"/>
      <c r="G524" s="26"/>
      <c r="H524" s="57" t="s">
        <v>31</v>
      </c>
      <c r="I524" s="43">
        <v>26</v>
      </c>
      <c r="K524" s="26"/>
      <c r="L524" s="28"/>
      <c r="M524" s="26"/>
      <c r="N524" s="26"/>
    </row>
    <row r="525" spans="1:14" ht="19" customHeight="1" x14ac:dyDescent="0.4">
      <c r="B525" s="31" t="s">
        <v>46</v>
      </c>
      <c r="C525" s="47">
        <v>11.42</v>
      </c>
      <c r="D525" s="6"/>
      <c r="E525" s="6">
        <v>17</v>
      </c>
      <c r="F525" s="6"/>
      <c r="G525" s="26"/>
      <c r="H525" s="57" t="s">
        <v>46</v>
      </c>
      <c r="I525" s="43">
        <v>0.5</v>
      </c>
      <c r="K525" s="26"/>
      <c r="L525" s="28"/>
      <c r="M525" s="26"/>
      <c r="N525" s="26"/>
    </row>
    <row r="526" spans="1:14" ht="19" customHeight="1" x14ac:dyDescent="0.4">
      <c r="B526" s="31" t="s">
        <v>33</v>
      </c>
      <c r="C526" s="47">
        <v>45.74</v>
      </c>
      <c r="D526" s="6"/>
      <c r="E526" s="6">
        <v>45</v>
      </c>
      <c r="F526" s="6">
        <v>1.25</v>
      </c>
      <c r="G526" s="26"/>
      <c r="H526" s="57" t="s">
        <v>33</v>
      </c>
      <c r="I526" s="43">
        <v>2</v>
      </c>
      <c r="K526" s="26"/>
      <c r="L526" s="28"/>
      <c r="M526" s="26"/>
      <c r="N526" s="26"/>
    </row>
    <row r="527" spans="1:14" ht="19" customHeight="1" x14ac:dyDescent="0.4">
      <c r="B527" s="28"/>
      <c r="C527" s="50"/>
      <c r="D527" s="32"/>
      <c r="E527" s="32"/>
      <c r="F527" s="32"/>
      <c r="G527" s="26"/>
      <c r="H527" s="59"/>
      <c r="K527" s="26"/>
      <c r="L527" s="28"/>
      <c r="M527" s="26"/>
      <c r="N527" s="26"/>
    </row>
    <row r="528" spans="1:14" ht="19" customHeight="1" x14ac:dyDescent="0.4">
      <c r="B528" s="67" t="s">
        <v>187</v>
      </c>
      <c r="C528" s="68" t="s">
        <v>73</v>
      </c>
      <c r="D528" s="68" t="s">
        <v>188</v>
      </c>
      <c r="E528" s="68" t="s">
        <v>74</v>
      </c>
      <c r="F528" s="68" t="s">
        <v>75</v>
      </c>
      <c r="G528" s="69"/>
      <c r="H528" s="70" t="s">
        <v>189</v>
      </c>
      <c r="I528" s="71" t="s">
        <v>73</v>
      </c>
      <c r="K528" s="26"/>
      <c r="L528" s="28"/>
      <c r="M528" s="26"/>
      <c r="N528" s="26"/>
    </row>
    <row r="529" spans="1:14" ht="19" customHeight="1" x14ac:dyDescent="0.4">
      <c r="A529" s="3" t="s">
        <v>18</v>
      </c>
      <c r="B529" s="31" t="s">
        <v>32</v>
      </c>
      <c r="C529" s="47">
        <v>2754.25</v>
      </c>
      <c r="D529" s="6">
        <v>115</v>
      </c>
      <c r="E529" s="6"/>
      <c r="F529" s="6"/>
      <c r="G529" s="26"/>
      <c r="H529" s="57" t="s">
        <v>30</v>
      </c>
      <c r="I529" s="43">
        <v>100</v>
      </c>
      <c r="K529" s="26"/>
      <c r="L529" s="28"/>
      <c r="M529" s="26"/>
      <c r="N529" s="26"/>
    </row>
    <row r="530" spans="1:14" ht="19" customHeight="1" x14ac:dyDescent="0.4">
      <c r="B530" s="31" t="s">
        <v>35</v>
      </c>
      <c r="C530" s="47">
        <v>34.35</v>
      </c>
      <c r="D530" s="6">
        <v>1</v>
      </c>
      <c r="E530" s="6">
        <v>1</v>
      </c>
      <c r="F530" s="6">
        <v>1</v>
      </c>
      <c r="G530" s="26"/>
      <c r="H530" s="57" t="s">
        <v>35</v>
      </c>
      <c r="I530" s="43">
        <v>1.28</v>
      </c>
      <c r="K530" s="26"/>
      <c r="L530" s="28"/>
      <c r="M530" s="26"/>
      <c r="N530" s="26"/>
    </row>
    <row r="531" spans="1:14" ht="19" customHeight="1" x14ac:dyDescent="0.4">
      <c r="B531" s="31" t="s">
        <v>36</v>
      </c>
      <c r="C531" s="47">
        <v>66.099999999999994</v>
      </c>
      <c r="D531" s="6">
        <v>1</v>
      </c>
      <c r="E531" s="6">
        <v>6</v>
      </c>
      <c r="F531" s="6">
        <v>1</v>
      </c>
      <c r="G531" s="26"/>
      <c r="H531" s="57" t="s">
        <v>36</v>
      </c>
      <c r="I531" s="43">
        <v>2.4700000000000002</v>
      </c>
      <c r="K531" s="26"/>
      <c r="L531" s="28"/>
      <c r="M531" s="26"/>
      <c r="N531" s="26"/>
    </row>
    <row r="532" spans="1:14" ht="19" customHeight="1" x14ac:dyDescent="0.4">
      <c r="B532" s="31" t="s">
        <v>40</v>
      </c>
      <c r="C532" s="47">
        <v>258.60000000000002</v>
      </c>
      <c r="D532" s="6"/>
      <c r="E532" s="6"/>
      <c r="F532" s="6"/>
      <c r="G532" s="26"/>
      <c r="H532" s="57" t="s">
        <v>40</v>
      </c>
      <c r="I532" s="43">
        <v>9.65</v>
      </c>
      <c r="K532" s="26"/>
      <c r="L532" s="28"/>
      <c r="M532" s="26"/>
      <c r="N532" s="26"/>
    </row>
    <row r="533" spans="1:14" ht="19" customHeight="1" x14ac:dyDescent="0.4">
      <c r="B533" s="31" t="s">
        <v>39</v>
      </c>
      <c r="C533" s="47">
        <v>26.3</v>
      </c>
      <c r="D533" s="6"/>
      <c r="E533" s="6"/>
      <c r="F533" s="6"/>
      <c r="G533" s="26"/>
      <c r="H533" s="57" t="s">
        <v>39</v>
      </c>
      <c r="I533" s="43">
        <v>0.98</v>
      </c>
      <c r="K533" s="26"/>
      <c r="L533" s="28"/>
      <c r="M533" s="26"/>
      <c r="N533" s="26"/>
    </row>
    <row r="534" spans="1:14" ht="19" customHeight="1" x14ac:dyDescent="0.4">
      <c r="B534" s="28"/>
      <c r="C534" s="50"/>
      <c r="D534" s="32"/>
      <c r="E534" s="32"/>
      <c r="F534" s="32"/>
      <c r="G534" s="26"/>
      <c r="H534" s="59"/>
      <c r="K534" s="26"/>
      <c r="L534" s="28"/>
      <c r="M534" s="26"/>
      <c r="N534" s="26"/>
    </row>
    <row r="535" spans="1:14" ht="19" customHeight="1" x14ac:dyDescent="0.4">
      <c r="A535" s="26"/>
      <c r="B535" s="67" t="s">
        <v>187</v>
      </c>
      <c r="C535" s="68" t="s">
        <v>73</v>
      </c>
      <c r="D535" s="68" t="s">
        <v>188</v>
      </c>
      <c r="E535" s="68" t="s">
        <v>74</v>
      </c>
      <c r="F535" s="68" t="s">
        <v>75</v>
      </c>
      <c r="G535" s="69"/>
      <c r="H535" s="70" t="s">
        <v>189</v>
      </c>
      <c r="I535" s="71" t="s">
        <v>73</v>
      </c>
      <c r="K535" s="26"/>
      <c r="L535" s="28"/>
      <c r="M535" s="26"/>
      <c r="N535" s="26"/>
    </row>
    <row r="536" spans="1:14" ht="19" customHeight="1" x14ac:dyDescent="0.4">
      <c r="A536" s="3" t="s">
        <v>19</v>
      </c>
      <c r="B536" s="31" t="s">
        <v>32</v>
      </c>
      <c r="C536" s="47">
        <v>2418.9499999999998</v>
      </c>
      <c r="D536" s="6">
        <v>101</v>
      </c>
      <c r="E536" s="6"/>
      <c r="F536" s="6"/>
      <c r="G536" s="26"/>
      <c r="H536" s="57" t="s">
        <v>30</v>
      </c>
      <c r="I536" s="43">
        <v>100</v>
      </c>
      <c r="K536" s="26"/>
      <c r="L536" s="28"/>
      <c r="M536" s="26"/>
      <c r="N536" s="26"/>
    </row>
    <row r="537" spans="1:14" ht="19" customHeight="1" x14ac:dyDescent="0.4">
      <c r="B537" s="31" t="s">
        <v>34</v>
      </c>
      <c r="C537" s="47">
        <v>290.70999999999998</v>
      </c>
      <c r="D537" s="6">
        <v>7</v>
      </c>
      <c r="E537" s="6"/>
      <c r="F537" s="6"/>
      <c r="G537" s="26"/>
      <c r="H537" s="57" t="s">
        <v>34</v>
      </c>
      <c r="I537" s="43">
        <v>13.27</v>
      </c>
      <c r="K537" s="26"/>
      <c r="L537" s="28"/>
      <c r="M537" s="26"/>
      <c r="N537" s="26"/>
    </row>
    <row r="538" spans="1:14" ht="19" customHeight="1" x14ac:dyDescent="0.4">
      <c r="A538" s="102" t="s">
        <v>231</v>
      </c>
      <c r="B538" s="31" t="s">
        <v>42</v>
      </c>
      <c r="C538" s="47">
        <v>372.51</v>
      </c>
      <c r="D538" s="6">
        <v>14</v>
      </c>
      <c r="E538" s="6">
        <v>24</v>
      </c>
      <c r="F538" s="6"/>
      <c r="G538" s="26"/>
      <c r="H538" s="57" t="s">
        <v>42</v>
      </c>
      <c r="I538" s="43">
        <v>17.010000000000002</v>
      </c>
      <c r="K538" s="26"/>
      <c r="L538" s="28"/>
      <c r="M538" s="26"/>
      <c r="N538" s="26"/>
    </row>
    <row r="539" spans="1:14" ht="19" customHeight="1" x14ac:dyDescent="0.4">
      <c r="B539" s="31" t="s">
        <v>35</v>
      </c>
      <c r="C539" s="47">
        <v>94.38</v>
      </c>
      <c r="D539" s="6">
        <v>2</v>
      </c>
      <c r="E539" s="6">
        <v>40</v>
      </c>
      <c r="F539" s="6"/>
      <c r="G539" s="26"/>
      <c r="H539" s="57" t="s">
        <v>35</v>
      </c>
      <c r="I539" s="43">
        <v>4.3099999999999996</v>
      </c>
      <c r="K539" s="26"/>
      <c r="L539" s="28"/>
      <c r="M539" s="26"/>
      <c r="N539" s="26"/>
    </row>
    <row r="540" spans="1:14" ht="19" customHeight="1" x14ac:dyDescent="0.4">
      <c r="B540" s="31" t="s">
        <v>44</v>
      </c>
      <c r="C540" s="47">
        <v>5.34</v>
      </c>
      <c r="D540" s="6"/>
      <c r="E540" s="6">
        <v>8</v>
      </c>
      <c r="F540" s="6"/>
      <c r="G540" s="26"/>
      <c r="H540" s="57" t="s">
        <v>44</v>
      </c>
      <c r="I540" s="43">
        <v>0.24</v>
      </c>
      <c r="K540" s="26"/>
      <c r="L540" s="28"/>
      <c r="M540" s="26"/>
      <c r="N540" s="26"/>
    </row>
    <row r="541" spans="1:14" ht="19" customHeight="1" x14ac:dyDescent="0.4">
      <c r="B541" s="31" t="s">
        <v>36</v>
      </c>
      <c r="C541" s="47">
        <v>72.78</v>
      </c>
      <c r="D541" s="6">
        <v>1</v>
      </c>
      <c r="E541" s="6">
        <v>12</v>
      </c>
      <c r="F541" s="6"/>
      <c r="G541" s="26"/>
      <c r="H541" s="57" t="s">
        <v>36</v>
      </c>
      <c r="I541" s="43">
        <v>3.32</v>
      </c>
      <c r="K541" s="26"/>
      <c r="L541" s="28"/>
      <c r="M541" s="26"/>
      <c r="N541" s="26"/>
    </row>
    <row r="542" spans="1:14" ht="19" customHeight="1" x14ac:dyDescent="0.4">
      <c r="B542" s="31" t="s">
        <v>33</v>
      </c>
      <c r="C542" s="47">
        <v>40.1</v>
      </c>
      <c r="D542" s="6"/>
      <c r="E542" s="6">
        <v>40</v>
      </c>
      <c r="F542" s="6"/>
      <c r="G542" s="26"/>
      <c r="H542" s="57" t="s">
        <v>33</v>
      </c>
      <c r="I542" s="43">
        <v>1.83</v>
      </c>
      <c r="K542" s="26"/>
      <c r="L542" s="28"/>
      <c r="M542" s="26"/>
      <c r="N542" s="26"/>
    </row>
    <row r="543" spans="1:14" ht="19" customHeight="1" x14ac:dyDescent="0.4">
      <c r="A543" s="26"/>
      <c r="B543" s="28"/>
      <c r="C543" s="32"/>
      <c r="D543" s="32"/>
      <c r="E543" s="32"/>
      <c r="F543" s="32"/>
      <c r="G543" s="26"/>
      <c r="H543" s="59"/>
      <c r="K543" s="26"/>
      <c r="L543" s="28"/>
      <c r="M543" s="26"/>
      <c r="N543" s="26"/>
    </row>
    <row r="544" spans="1:14" ht="19" customHeight="1" x14ac:dyDescent="0.4">
      <c r="A544" s="26"/>
      <c r="B544" s="67" t="s">
        <v>187</v>
      </c>
      <c r="C544" s="68" t="s">
        <v>73</v>
      </c>
      <c r="D544" s="68" t="s">
        <v>188</v>
      </c>
      <c r="E544" s="68" t="s">
        <v>74</v>
      </c>
      <c r="F544" s="68" t="s">
        <v>75</v>
      </c>
      <c r="G544" s="69"/>
      <c r="H544" s="70" t="s">
        <v>189</v>
      </c>
      <c r="I544" s="71" t="s">
        <v>73</v>
      </c>
      <c r="K544" s="26"/>
      <c r="L544" s="28"/>
      <c r="M544" s="26"/>
      <c r="N544" s="26"/>
    </row>
    <row r="545" spans="1:14" ht="19" customHeight="1" x14ac:dyDescent="0.4">
      <c r="A545" s="3" t="s">
        <v>108</v>
      </c>
      <c r="B545" s="31" t="s">
        <v>32</v>
      </c>
      <c r="C545" s="47">
        <v>2754.25</v>
      </c>
      <c r="D545" s="6">
        <v>115</v>
      </c>
      <c r="E545" s="6"/>
      <c r="F545" s="6"/>
      <c r="G545" s="26"/>
      <c r="H545" s="57" t="s">
        <v>30</v>
      </c>
      <c r="I545" s="43">
        <v>100</v>
      </c>
      <c r="K545" s="26"/>
      <c r="L545" s="28"/>
      <c r="M545" s="26"/>
      <c r="N545" s="26"/>
    </row>
    <row r="546" spans="1:14" ht="19" customHeight="1" x14ac:dyDescent="0.4">
      <c r="A546" s="16" t="s">
        <v>179</v>
      </c>
      <c r="B546" s="31" t="s">
        <v>34</v>
      </c>
      <c r="C546" s="47">
        <v>150.55000000000001</v>
      </c>
      <c r="D546" s="6">
        <v>3</v>
      </c>
      <c r="E546" s="6">
        <v>30</v>
      </c>
      <c r="F546" s="6"/>
      <c r="G546" s="26"/>
      <c r="H546" s="57" t="s">
        <v>34</v>
      </c>
      <c r="I546" s="43">
        <v>6.14</v>
      </c>
      <c r="K546" s="26"/>
      <c r="L546" s="28"/>
      <c r="M546" s="26"/>
      <c r="N546" s="26"/>
    </row>
    <row r="547" spans="1:14" ht="19" customHeight="1" x14ac:dyDescent="0.4">
      <c r="B547" s="31" t="s">
        <v>35</v>
      </c>
      <c r="C547" s="47">
        <v>64.540000000000006</v>
      </c>
      <c r="D547" s="6">
        <v>1</v>
      </c>
      <c r="E547" s="6">
        <v>45</v>
      </c>
      <c r="F547" s="6"/>
      <c r="G547" s="26"/>
      <c r="H547" s="57" t="s">
        <v>35</v>
      </c>
      <c r="I547" s="43">
        <v>2.63</v>
      </c>
      <c r="K547" s="26"/>
      <c r="L547" s="28"/>
      <c r="M547" s="26"/>
      <c r="N547" s="26"/>
    </row>
    <row r="548" spans="1:14" ht="19" customHeight="1" x14ac:dyDescent="0.4">
      <c r="B548" s="31" t="s">
        <v>43</v>
      </c>
      <c r="C548" s="47">
        <v>116.24</v>
      </c>
      <c r="D548" s="6">
        <v>3</v>
      </c>
      <c r="E548" s="6">
        <v>20</v>
      </c>
      <c r="F548" s="6"/>
      <c r="G548" s="26"/>
      <c r="H548" s="57" t="s">
        <v>43</v>
      </c>
      <c r="I548" s="43">
        <v>4.74</v>
      </c>
      <c r="K548" s="26"/>
      <c r="L548" s="28"/>
      <c r="M548" s="26"/>
      <c r="N548" s="26"/>
    </row>
    <row r="549" spans="1:14" ht="19" customHeight="1" x14ac:dyDescent="0.4">
      <c r="B549" s="31" t="s">
        <v>44</v>
      </c>
      <c r="C549" s="47">
        <v>72.09</v>
      </c>
      <c r="D549" s="6">
        <v>2</v>
      </c>
      <c r="E549" s="6">
        <v>12</v>
      </c>
      <c r="F549" s="6"/>
      <c r="G549" s="26"/>
      <c r="H549" s="57" t="s">
        <v>44</v>
      </c>
      <c r="I549" s="43">
        <v>2.94</v>
      </c>
      <c r="K549" s="26"/>
      <c r="L549" s="28"/>
      <c r="M549" s="26"/>
      <c r="N549" s="26"/>
    </row>
    <row r="550" spans="1:14" ht="19" customHeight="1" x14ac:dyDescent="0.4">
      <c r="B550" s="31" t="s">
        <v>36</v>
      </c>
      <c r="C550" s="47">
        <v>212.26</v>
      </c>
      <c r="D550" s="6">
        <v>3</v>
      </c>
      <c r="E550" s="6">
        <v>31</v>
      </c>
      <c r="F550" s="6"/>
      <c r="G550" s="26"/>
      <c r="H550" s="57" t="s">
        <v>36</v>
      </c>
      <c r="I550" s="43">
        <v>8.66</v>
      </c>
      <c r="K550" s="26"/>
      <c r="L550" s="28"/>
      <c r="M550" s="26"/>
      <c r="N550" s="26"/>
    </row>
    <row r="551" spans="1:14" ht="19" customHeight="1" x14ac:dyDescent="0.4">
      <c r="A551" s="26"/>
      <c r="B551" s="28"/>
      <c r="C551" s="32"/>
      <c r="D551" s="39"/>
      <c r="E551" s="39"/>
      <c r="F551" s="32"/>
      <c r="G551" s="26"/>
      <c r="H551" s="59"/>
      <c r="K551" s="26"/>
      <c r="L551" s="28"/>
      <c r="M551" s="26"/>
      <c r="N551" s="26"/>
    </row>
    <row r="552" spans="1:14" ht="19" customHeight="1" x14ac:dyDescent="0.4">
      <c r="A552" s="26"/>
      <c r="B552" s="67" t="s">
        <v>187</v>
      </c>
      <c r="C552" s="68" t="s">
        <v>73</v>
      </c>
      <c r="D552" s="68" t="s">
        <v>188</v>
      </c>
      <c r="E552" s="68" t="s">
        <v>74</v>
      </c>
      <c r="F552" s="68" t="s">
        <v>75</v>
      </c>
      <c r="G552" s="69"/>
      <c r="H552" s="70" t="s">
        <v>189</v>
      </c>
      <c r="I552" s="71" t="s">
        <v>73</v>
      </c>
      <c r="K552" s="26"/>
      <c r="L552" s="28"/>
      <c r="M552" s="26"/>
      <c r="N552" s="26"/>
    </row>
    <row r="553" spans="1:14" ht="19" customHeight="1" x14ac:dyDescent="0.4">
      <c r="A553" s="3" t="s">
        <v>61</v>
      </c>
      <c r="B553" s="31" t="s">
        <v>32</v>
      </c>
      <c r="C553" s="47">
        <v>2754.25</v>
      </c>
      <c r="D553" s="6">
        <v>115</v>
      </c>
      <c r="E553" s="6"/>
      <c r="F553" s="6"/>
      <c r="G553" s="26"/>
      <c r="H553" s="57" t="s">
        <v>30</v>
      </c>
      <c r="I553" s="43">
        <v>100</v>
      </c>
      <c r="K553" s="1"/>
      <c r="L553" s="1"/>
      <c r="M553" s="1"/>
      <c r="N553" s="1"/>
    </row>
    <row r="554" spans="1:14" ht="19" customHeight="1" x14ac:dyDescent="0.4">
      <c r="A554" s="16" t="s">
        <v>180</v>
      </c>
      <c r="B554" s="31" t="s">
        <v>35</v>
      </c>
      <c r="C554" s="47">
        <v>68.7</v>
      </c>
      <c r="D554" s="6">
        <v>2</v>
      </c>
      <c r="E554" s="6">
        <v>3</v>
      </c>
      <c r="F554" s="6"/>
      <c r="G554" s="26"/>
      <c r="H554" s="57" t="s">
        <v>35</v>
      </c>
      <c r="I554" s="43">
        <v>2.59</v>
      </c>
      <c r="K554" s="26"/>
      <c r="L554" s="28"/>
      <c r="M554" s="26"/>
      <c r="N554" s="26"/>
    </row>
    <row r="555" spans="1:14" ht="19" customHeight="1" x14ac:dyDescent="0.4">
      <c r="B555" s="31" t="s">
        <v>39</v>
      </c>
      <c r="C555" s="47">
        <v>33.700000000000003</v>
      </c>
      <c r="D555" s="6"/>
      <c r="E555" s="6"/>
      <c r="F555" s="6"/>
      <c r="G555" s="26"/>
      <c r="H555" s="57" t="s">
        <v>39</v>
      </c>
      <c r="I555" s="43">
        <v>1.27</v>
      </c>
      <c r="K555" s="26"/>
      <c r="L555" s="28"/>
      <c r="M555" s="26"/>
      <c r="N555" s="26"/>
    </row>
    <row r="556" spans="1:14" ht="19" customHeight="1" x14ac:dyDescent="0.4">
      <c r="B556" s="31" t="s">
        <v>40</v>
      </c>
      <c r="C556" s="47">
        <v>93.5</v>
      </c>
      <c r="D556" s="6"/>
      <c r="E556" s="6"/>
      <c r="F556" s="6"/>
      <c r="G556" s="26"/>
      <c r="H556" s="57" t="s">
        <v>40</v>
      </c>
      <c r="I556" s="43">
        <v>3.53</v>
      </c>
      <c r="K556" s="26"/>
      <c r="L556" s="28"/>
      <c r="M556" s="26"/>
      <c r="N556" s="26"/>
    </row>
    <row r="557" spans="1:14" ht="19" customHeight="1" x14ac:dyDescent="0.4">
      <c r="B557" s="31" t="s">
        <v>41</v>
      </c>
      <c r="C557" s="47">
        <v>218.3</v>
      </c>
      <c r="D557" s="6"/>
      <c r="E557" s="6"/>
      <c r="F557" s="6"/>
      <c r="G557" s="26"/>
      <c r="H557" s="57" t="s">
        <v>41</v>
      </c>
      <c r="I557" s="43">
        <v>8.23</v>
      </c>
      <c r="K557" s="26"/>
      <c r="L557" s="28"/>
      <c r="M557" s="26"/>
      <c r="N557" s="26"/>
    </row>
    <row r="558" spans="1:14" ht="19" customHeight="1" x14ac:dyDescent="0.4">
      <c r="K558" s="26"/>
      <c r="L558" s="28"/>
      <c r="M558" s="26"/>
      <c r="N558" s="26"/>
    </row>
    <row r="559" spans="1:14" ht="19" customHeight="1" x14ac:dyDescent="0.4">
      <c r="B559" s="67" t="s">
        <v>187</v>
      </c>
      <c r="C559" s="68" t="s">
        <v>73</v>
      </c>
      <c r="D559" s="68" t="s">
        <v>188</v>
      </c>
      <c r="E559" s="68" t="s">
        <v>74</v>
      </c>
      <c r="F559" s="68" t="s">
        <v>75</v>
      </c>
      <c r="G559" s="69"/>
      <c r="H559" s="70" t="s">
        <v>189</v>
      </c>
      <c r="I559" s="71" t="s">
        <v>73</v>
      </c>
      <c r="K559" s="26"/>
      <c r="L559" s="28"/>
      <c r="M559" s="26"/>
      <c r="N559" s="26"/>
    </row>
    <row r="560" spans="1:14" ht="19" customHeight="1" x14ac:dyDescent="0.4">
      <c r="A560" s="3" t="s">
        <v>138</v>
      </c>
      <c r="B560" s="31" t="s">
        <v>32</v>
      </c>
      <c r="C560" s="47">
        <v>2754.25</v>
      </c>
      <c r="D560" s="6">
        <v>115</v>
      </c>
      <c r="E560" s="6"/>
      <c r="F560" s="6"/>
      <c r="G560" s="26"/>
      <c r="H560" s="57" t="s">
        <v>30</v>
      </c>
      <c r="I560" s="43">
        <v>100</v>
      </c>
      <c r="K560" s="26"/>
      <c r="L560" s="28"/>
      <c r="M560" s="26"/>
      <c r="N560" s="26"/>
    </row>
    <row r="561" spans="1:14" ht="19" customHeight="1" x14ac:dyDescent="0.4">
      <c r="B561" s="31" t="s">
        <v>35</v>
      </c>
      <c r="C561" s="47">
        <v>17</v>
      </c>
      <c r="D561" s="6"/>
      <c r="E561" s="6">
        <v>24</v>
      </c>
      <c r="F561" s="6">
        <v>1</v>
      </c>
      <c r="G561" s="26"/>
      <c r="H561" s="57" t="s">
        <v>35</v>
      </c>
      <c r="I561" s="43">
        <v>0.65</v>
      </c>
      <c r="K561" s="26"/>
      <c r="L561" s="28"/>
      <c r="M561" s="26"/>
      <c r="N561" s="26"/>
    </row>
    <row r="562" spans="1:14" ht="19" customHeight="1" x14ac:dyDescent="0.4">
      <c r="B562" s="31" t="s">
        <v>31</v>
      </c>
      <c r="C562" s="47">
        <v>394.03</v>
      </c>
      <c r="D562" s="6">
        <v>6</v>
      </c>
      <c r="E562" s="6">
        <v>31</v>
      </c>
      <c r="F562" s="6">
        <v>0.75</v>
      </c>
      <c r="G562" s="26"/>
      <c r="H562" s="57" t="s">
        <v>31</v>
      </c>
      <c r="I562" s="43">
        <v>15</v>
      </c>
      <c r="K562" s="26"/>
      <c r="L562" s="28"/>
      <c r="M562" s="26"/>
      <c r="N562" s="26"/>
    </row>
    <row r="563" spans="1:14" ht="19" customHeight="1" x14ac:dyDescent="0.4">
      <c r="B563" s="31" t="s">
        <v>46</v>
      </c>
      <c r="C563" s="47">
        <v>6.47</v>
      </c>
      <c r="D563" s="6"/>
      <c r="E563" s="6">
        <v>9</v>
      </c>
      <c r="F563" s="6">
        <v>1.25</v>
      </c>
      <c r="G563" s="26"/>
      <c r="H563" s="57" t="s">
        <v>46</v>
      </c>
      <c r="I563" s="43">
        <v>0.25</v>
      </c>
      <c r="K563" s="26"/>
      <c r="L563" s="28"/>
      <c r="M563" s="26"/>
      <c r="N563" s="26"/>
    </row>
    <row r="564" spans="1:14" ht="19" customHeight="1" x14ac:dyDescent="0.4">
      <c r="B564" s="31" t="s">
        <v>33</v>
      </c>
      <c r="C564" s="47">
        <v>21.68</v>
      </c>
      <c r="D564" s="6"/>
      <c r="E564" s="6">
        <v>21</v>
      </c>
      <c r="F564" s="6">
        <v>1.25</v>
      </c>
      <c r="G564" s="26"/>
      <c r="H564" s="57" t="s">
        <v>33</v>
      </c>
      <c r="I564" s="43">
        <v>0.83</v>
      </c>
      <c r="K564" s="26"/>
      <c r="L564" s="28"/>
      <c r="M564" s="26"/>
      <c r="N564" s="26"/>
    </row>
    <row r="565" spans="1:14" ht="19" customHeight="1" x14ac:dyDescent="0.4">
      <c r="I565" s="45"/>
      <c r="K565" s="26"/>
      <c r="L565" s="28"/>
      <c r="M565" s="26"/>
      <c r="N565" s="26"/>
    </row>
    <row r="566" spans="1:14" ht="19" customHeight="1" x14ac:dyDescent="0.4">
      <c r="A566" s="8"/>
      <c r="B566" s="67" t="s">
        <v>187</v>
      </c>
      <c r="C566" s="68" t="s">
        <v>73</v>
      </c>
      <c r="D566" s="68" t="s">
        <v>188</v>
      </c>
      <c r="E566" s="68" t="s">
        <v>74</v>
      </c>
      <c r="F566" s="68" t="s">
        <v>75</v>
      </c>
      <c r="G566" s="69"/>
      <c r="H566" s="70" t="s">
        <v>189</v>
      </c>
      <c r="I566" s="71" t="s">
        <v>73</v>
      </c>
      <c r="K566" s="26"/>
      <c r="L566" s="28"/>
      <c r="M566" s="26"/>
      <c r="N566" s="26"/>
    </row>
    <row r="567" spans="1:14" ht="19" customHeight="1" x14ac:dyDescent="0.4">
      <c r="A567" s="3" t="s">
        <v>20</v>
      </c>
      <c r="B567" s="31" t="s">
        <v>32</v>
      </c>
      <c r="C567" s="47">
        <v>2754.25</v>
      </c>
      <c r="D567" s="6">
        <v>115</v>
      </c>
      <c r="E567" s="6"/>
      <c r="F567" s="6"/>
      <c r="G567" s="26"/>
      <c r="H567" s="57" t="s">
        <v>30</v>
      </c>
      <c r="I567" s="43">
        <v>100</v>
      </c>
      <c r="K567" s="26"/>
      <c r="L567" s="28"/>
      <c r="M567" s="26"/>
      <c r="N567" s="26"/>
    </row>
    <row r="568" spans="1:14" ht="19" customHeight="1" x14ac:dyDescent="0.4">
      <c r="B568" s="31" t="s">
        <v>34</v>
      </c>
      <c r="C568" s="47">
        <v>276.87</v>
      </c>
      <c r="D568" s="6">
        <v>6</v>
      </c>
      <c r="E568" s="6">
        <v>32</v>
      </c>
      <c r="F568" s="6"/>
      <c r="G568" s="26"/>
      <c r="H568" s="57" t="s">
        <v>34</v>
      </c>
      <c r="I568" s="43">
        <v>9.99</v>
      </c>
      <c r="K568" s="26"/>
      <c r="L568" s="28"/>
      <c r="M568" s="26"/>
      <c r="N568" s="26"/>
    </row>
    <row r="569" spans="1:14" ht="19" customHeight="1" x14ac:dyDescent="0.4">
      <c r="B569" s="31" t="s">
        <v>35</v>
      </c>
      <c r="C569" s="47">
        <v>11.45</v>
      </c>
      <c r="D569" s="6"/>
      <c r="E569" s="6">
        <v>16</v>
      </c>
      <c r="F569" s="6">
        <v>1</v>
      </c>
      <c r="G569" s="26"/>
      <c r="H569" s="57" t="s">
        <v>35</v>
      </c>
      <c r="I569" s="43">
        <v>0.41</v>
      </c>
      <c r="K569" s="26"/>
      <c r="L569" s="28"/>
      <c r="M569" s="26"/>
      <c r="N569" s="26"/>
    </row>
    <row r="570" spans="1:14" ht="19" customHeight="1" x14ac:dyDescent="0.4">
      <c r="B570" s="31" t="s">
        <v>36</v>
      </c>
      <c r="C570" s="47">
        <v>6.06</v>
      </c>
      <c r="D570" s="6"/>
      <c r="E570" s="6">
        <v>5</v>
      </c>
      <c r="F570" s="6"/>
      <c r="G570" s="26"/>
      <c r="H570" s="57" t="s">
        <v>36</v>
      </c>
      <c r="I570" s="43">
        <v>0.22</v>
      </c>
      <c r="K570" s="26"/>
      <c r="L570" s="28"/>
      <c r="M570" s="26"/>
      <c r="N570" s="26"/>
    </row>
    <row r="571" spans="1:14" ht="19" customHeight="1" x14ac:dyDescent="0.4">
      <c r="A571" s="26"/>
      <c r="B571" s="28"/>
      <c r="I571" s="45"/>
      <c r="K571" s="26"/>
      <c r="L571" s="28"/>
      <c r="M571" s="26"/>
      <c r="N571" s="26"/>
    </row>
    <row r="572" spans="1:14" ht="19" customHeight="1" x14ac:dyDescent="0.4">
      <c r="A572" s="26"/>
      <c r="B572" s="67" t="s">
        <v>187</v>
      </c>
      <c r="C572" s="68" t="s">
        <v>73</v>
      </c>
      <c r="D572" s="68" t="s">
        <v>188</v>
      </c>
      <c r="E572" s="68" t="s">
        <v>74</v>
      </c>
      <c r="F572" s="68" t="s">
        <v>75</v>
      </c>
      <c r="G572" s="69"/>
      <c r="H572" s="70" t="s">
        <v>189</v>
      </c>
      <c r="I572" s="71" t="s">
        <v>73</v>
      </c>
      <c r="K572" s="26"/>
      <c r="L572" s="28"/>
      <c r="M572" s="26"/>
      <c r="N572" s="26"/>
    </row>
    <row r="573" spans="1:14" ht="19" customHeight="1" x14ac:dyDescent="0.4">
      <c r="A573" s="3" t="s">
        <v>21</v>
      </c>
      <c r="B573" s="31" t="s">
        <v>32</v>
      </c>
      <c r="C573" s="47">
        <v>2754.25</v>
      </c>
      <c r="D573" s="6">
        <v>115</v>
      </c>
      <c r="E573" s="6"/>
      <c r="F573" s="6"/>
      <c r="G573" s="26"/>
      <c r="H573" s="57" t="s">
        <v>30</v>
      </c>
      <c r="I573" s="43">
        <v>100</v>
      </c>
      <c r="K573" s="26"/>
      <c r="L573" s="28"/>
      <c r="M573" s="26"/>
      <c r="N573" s="26"/>
    </row>
    <row r="574" spans="1:14" ht="19" customHeight="1" x14ac:dyDescent="0.4">
      <c r="B574" s="31" t="s">
        <v>35</v>
      </c>
      <c r="C574" s="47">
        <v>96.81</v>
      </c>
      <c r="D574" s="6">
        <v>2</v>
      </c>
      <c r="E574" s="6">
        <v>43</v>
      </c>
      <c r="F574" s="6">
        <v>1</v>
      </c>
      <c r="G574" s="26"/>
      <c r="H574" s="57" t="s">
        <v>35</v>
      </c>
      <c r="I574" s="43">
        <v>3.61</v>
      </c>
      <c r="K574" s="26"/>
      <c r="L574" s="28"/>
      <c r="M574" s="26"/>
      <c r="N574" s="26"/>
    </row>
    <row r="575" spans="1:14" ht="19" customHeight="1" x14ac:dyDescent="0.4">
      <c r="B575" s="31" t="s">
        <v>40</v>
      </c>
      <c r="C575" s="47">
        <v>29.85</v>
      </c>
      <c r="D575" s="6"/>
      <c r="E575" s="6"/>
      <c r="F575" s="6"/>
      <c r="G575" s="26"/>
      <c r="H575" s="57" t="s">
        <v>40</v>
      </c>
      <c r="I575" s="43">
        <v>1.1100000000000001</v>
      </c>
      <c r="K575" s="26"/>
      <c r="L575" s="28"/>
      <c r="M575" s="26"/>
      <c r="N575" s="26"/>
    </row>
    <row r="576" spans="1:14" ht="19" customHeight="1" x14ac:dyDescent="0.4">
      <c r="B576" s="31" t="s">
        <v>39</v>
      </c>
      <c r="C576" s="47">
        <v>37.65</v>
      </c>
      <c r="D576" s="6"/>
      <c r="E576" s="6"/>
      <c r="F576" s="6"/>
      <c r="H576" s="57" t="s">
        <v>39</v>
      </c>
      <c r="I576" s="43">
        <v>1.4</v>
      </c>
      <c r="K576" s="26"/>
      <c r="L576" s="28"/>
      <c r="M576" s="26"/>
      <c r="N576" s="26"/>
    </row>
    <row r="577" spans="1:15" ht="19" customHeight="1" x14ac:dyDescent="0.4">
      <c r="B577" s="31" t="s">
        <v>41</v>
      </c>
      <c r="C577" s="47">
        <v>217.8</v>
      </c>
      <c r="D577" s="6"/>
      <c r="E577" s="6"/>
      <c r="F577" s="6"/>
      <c r="H577" s="57" t="s">
        <v>41</v>
      </c>
      <c r="I577" s="43">
        <v>8.1199999999999992</v>
      </c>
      <c r="K577" s="29"/>
      <c r="L577" s="20"/>
      <c r="M577" s="29"/>
      <c r="N577" s="29"/>
      <c r="O577" s="16"/>
    </row>
    <row r="578" spans="1:15" ht="19" customHeight="1" x14ac:dyDescent="0.4">
      <c r="A578" s="26"/>
      <c r="B578" s="28"/>
      <c r="C578" s="32"/>
      <c r="D578" s="32"/>
      <c r="E578" s="32"/>
      <c r="F578" s="32"/>
      <c r="G578" s="26"/>
      <c r="H578" s="59"/>
      <c r="K578" s="26"/>
      <c r="L578" s="28"/>
      <c r="M578" s="26"/>
      <c r="N578" s="26"/>
    </row>
    <row r="579" spans="1:15" ht="19" customHeight="1" x14ac:dyDescent="0.4">
      <c r="B579" s="67" t="s">
        <v>187</v>
      </c>
      <c r="C579" s="68" t="s">
        <v>73</v>
      </c>
      <c r="D579" s="68" t="s">
        <v>188</v>
      </c>
      <c r="E579" s="68" t="s">
        <v>74</v>
      </c>
      <c r="F579" s="68" t="s">
        <v>75</v>
      </c>
      <c r="G579" s="69"/>
      <c r="H579" s="70" t="s">
        <v>189</v>
      </c>
      <c r="I579" s="71" t="s">
        <v>73</v>
      </c>
      <c r="K579" s="26"/>
      <c r="L579" s="28"/>
      <c r="M579" s="26"/>
      <c r="N579" s="26"/>
    </row>
    <row r="580" spans="1:15" ht="19" customHeight="1" x14ac:dyDescent="0.4">
      <c r="A580" s="3" t="s">
        <v>181</v>
      </c>
      <c r="B580" s="31" t="s">
        <v>32</v>
      </c>
      <c r="C580" s="47">
        <v>2754.25</v>
      </c>
      <c r="D580" s="6">
        <v>115</v>
      </c>
      <c r="E580" s="6"/>
      <c r="F580" s="6"/>
      <c r="G580" s="26"/>
      <c r="H580" s="57" t="s">
        <v>30</v>
      </c>
      <c r="I580" s="43">
        <v>100</v>
      </c>
      <c r="K580" s="26"/>
      <c r="L580" s="28"/>
      <c r="M580" s="26"/>
      <c r="N580" s="26"/>
    </row>
    <row r="581" spans="1:15" ht="19" customHeight="1" x14ac:dyDescent="0.4">
      <c r="A581" s="16" t="s">
        <v>162</v>
      </c>
      <c r="B581" s="31" t="s">
        <v>42</v>
      </c>
      <c r="C581" s="47">
        <v>48.44</v>
      </c>
      <c r="D581" s="6">
        <v>1</v>
      </c>
      <c r="E581" s="6">
        <v>42</v>
      </c>
      <c r="F581" s="6">
        <v>1</v>
      </c>
      <c r="G581" s="26"/>
      <c r="H581" s="57" t="s">
        <v>42</v>
      </c>
      <c r="I581" s="43">
        <v>1.64</v>
      </c>
      <c r="K581" s="26"/>
      <c r="L581" s="28"/>
      <c r="M581" s="26"/>
      <c r="N581" s="26"/>
    </row>
    <row r="582" spans="1:15" ht="19" customHeight="1" x14ac:dyDescent="0.4">
      <c r="B582" s="31" t="s">
        <v>35</v>
      </c>
      <c r="C582" s="47">
        <v>6.94</v>
      </c>
      <c r="D582" s="6"/>
      <c r="E582" s="6">
        <v>10</v>
      </c>
      <c r="F582" s="6"/>
      <c r="G582" s="26"/>
      <c r="H582" s="57" t="s">
        <v>35</v>
      </c>
      <c r="I582" s="43">
        <v>0.24</v>
      </c>
      <c r="K582" s="26"/>
      <c r="L582" s="28"/>
      <c r="M582" s="26"/>
      <c r="N582" s="26"/>
    </row>
    <row r="583" spans="1:15" ht="19" customHeight="1" x14ac:dyDescent="0.4">
      <c r="B583" s="31" t="s">
        <v>31</v>
      </c>
      <c r="C583" s="47">
        <v>64.77</v>
      </c>
      <c r="D583" s="6">
        <v>1</v>
      </c>
      <c r="E583" s="6">
        <v>4</v>
      </c>
      <c r="F583" s="6">
        <v>1</v>
      </c>
      <c r="H583" s="57" t="s">
        <v>31</v>
      </c>
      <c r="I583" s="43">
        <v>2.2000000000000002</v>
      </c>
      <c r="K583" s="26"/>
      <c r="L583" s="28"/>
      <c r="M583" s="26"/>
      <c r="N583" s="26"/>
    </row>
    <row r="584" spans="1:15" ht="19" customHeight="1" x14ac:dyDescent="0.4">
      <c r="I584" s="45"/>
      <c r="K584" s="26"/>
      <c r="L584" s="28"/>
      <c r="M584" s="26"/>
      <c r="N584" s="26"/>
    </row>
    <row r="585" spans="1:15" ht="19" customHeight="1" x14ac:dyDescent="0.4">
      <c r="B585" s="67" t="s">
        <v>187</v>
      </c>
      <c r="C585" s="68" t="s">
        <v>73</v>
      </c>
      <c r="D585" s="68" t="s">
        <v>188</v>
      </c>
      <c r="E585" s="68" t="s">
        <v>74</v>
      </c>
      <c r="F585" s="68" t="s">
        <v>75</v>
      </c>
      <c r="G585" s="69"/>
      <c r="H585" s="70" t="s">
        <v>189</v>
      </c>
      <c r="I585" s="71" t="s">
        <v>73</v>
      </c>
      <c r="K585" s="26"/>
      <c r="L585" s="28"/>
      <c r="M585" s="26"/>
      <c r="N585" s="26"/>
    </row>
    <row r="586" spans="1:15" ht="19" customHeight="1" x14ac:dyDescent="0.4">
      <c r="A586" s="3" t="s">
        <v>139</v>
      </c>
      <c r="B586" s="31" t="s">
        <v>32</v>
      </c>
      <c r="C586" s="47">
        <v>2754.25</v>
      </c>
      <c r="D586" s="6">
        <v>115</v>
      </c>
      <c r="E586" s="6"/>
      <c r="F586" s="6"/>
      <c r="G586" s="26"/>
      <c r="H586" s="57" t="s">
        <v>30</v>
      </c>
      <c r="I586" s="43">
        <v>100</v>
      </c>
      <c r="K586" s="26"/>
      <c r="L586" s="28"/>
      <c r="M586" s="26"/>
      <c r="N586" s="26"/>
    </row>
    <row r="587" spans="1:15" ht="19" customHeight="1" x14ac:dyDescent="0.4">
      <c r="B587" s="31" t="s">
        <v>35</v>
      </c>
      <c r="C587" s="47">
        <v>25.76</v>
      </c>
      <c r="D587" s="6"/>
      <c r="E587" s="6">
        <v>37</v>
      </c>
      <c r="F587" s="6">
        <v>0.25</v>
      </c>
      <c r="G587" s="26"/>
      <c r="H587" s="57" t="s">
        <v>35</v>
      </c>
      <c r="I587" s="43">
        <v>1</v>
      </c>
      <c r="K587" s="26"/>
      <c r="L587" s="28"/>
      <c r="M587" s="26"/>
      <c r="N587" s="26"/>
    </row>
    <row r="588" spans="1:15" ht="19" customHeight="1" x14ac:dyDescent="0.4">
      <c r="B588" s="31" t="s">
        <v>31</v>
      </c>
      <c r="C588" s="47">
        <v>386.47</v>
      </c>
      <c r="D588" s="6">
        <v>6</v>
      </c>
      <c r="E588" s="6">
        <v>25</v>
      </c>
      <c r="F588" s="6">
        <v>0.5</v>
      </c>
      <c r="G588" s="26"/>
      <c r="H588" s="57" t="s">
        <v>31</v>
      </c>
      <c r="I588" s="43">
        <v>15</v>
      </c>
      <c r="K588" s="26"/>
      <c r="L588" s="28"/>
      <c r="M588" s="26"/>
      <c r="N588" s="26"/>
    </row>
    <row r="589" spans="1:15" ht="19" customHeight="1" x14ac:dyDescent="0.4">
      <c r="B589" s="31" t="s">
        <v>33</v>
      </c>
      <c r="C589" s="47">
        <v>77.19</v>
      </c>
      <c r="D589" s="6">
        <v>1</v>
      </c>
      <c r="E589" s="6">
        <v>29</v>
      </c>
      <c r="F589" s="6"/>
      <c r="G589" s="26"/>
      <c r="H589" s="57" t="s">
        <v>33</v>
      </c>
      <c r="I589" s="43">
        <v>3</v>
      </c>
      <c r="K589" s="26"/>
      <c r="L589" s="28"/>
      <c r="M589" s="26"/>
      <c r="N589" s="26"/>
    </row>
    <row r="590" spans="1:15" ht="19" customHeight="1" x14ac:dyDescent="0.4">
      <c r="A590" s="26"/>
      <c r="B590" s="28"/>
      <c r="C590" s="32"/>
      <c r="D590" s="32"/>
      <c r="E590" s="32"/>
      <c r="F590" s="32"/>
      <c r="G590" s="26"/>
      <c r="H590" s="59"/>
      <c r="K590" s="26"/>
      <c r="L590" s="28"/>
      <c r="M590" s="26"/>
      <c r="N590" s="26"/>
    </row>
    <row r="591" spans="1:15" ht="19" customHeight="1" x14ac:dyDescent="0.4">
      <c r="A591" s="26"/>
      <c r="B591" s="67" t="s">
        <v>187</v>
      </c>
      <c r="C591" s="68" t="s">
        <v>73</v>
      </c>
      <c r="D591" s="68" t="s">
        <v>188</v>
      </c>
      <c r="E591" s="68" t="s">
        <v>74</v>
      </c>
      <c r="F591" s="68" t="s">
        <v>75</v>
      </c>
      <c r="G591" s="69"/>
      <c r="H591" s="70" t="s">
        <v>189</v>
      </c>
      <c r="I591" s="71" t="s">
        <v>73</v>
      </c>
      <c r="K591" s="26"/>
      <c r="L591" s="28"/>
      <c r="M591" s="26"/>
      <c r="N591" s="26"/>
    </row>
    <row r="592" spans="1:15" ht="19" customHeight="1" x14ac:dyDescent="0.4">
      <c r="A592" s="3" t="s">
        <v>22</v>
      </c>
      <c r="B592" s="31" t="s">
        <v>32</v>
      </c>
      <c r="C592" s="47">
        <v>2754.25</v>
      </c>
      <c r="D592" s="6">
        <v>115</v>
      </c>
      <c r="E592" s="6"/>
      <c r="F592" s="6"/>
      <c r="G592" s="26"/>
      <c r="H592" s="57" t="s">
        <v>30</v>
      </c>
      <c r="I592" s="43">
        <v>100</v>
      </c>
      <c r="K592" s="26"/>
      <c r="L592" s="28"/>
      <c r="M592" s="26"/>
      <c r="N592" s="26"/>
    </row>
    <row r="593" spans="1:14" ht="19" customHeight="1" x14ac:dyDescent="0.4">
      <c r="B593" s="31" t="s">
        <v>31</v>
      </c>
      <c r="C593" s="47">
        <v>769.86</v>
      </c>
      <c r="D593" s="6">
        <v>13</v>
      </c>
      <c r="E593" s="6"/>
      <c r="F593" s="6"/>
      <c r="G593" s="26"/>
      <c r="H593" s="57" t="s">
        <v>31</v>
      </c>
      <c r="I593" s="43">
        <v>33.53</v>
      </c>
      <c r="K593" s="26"/>
      <c r="L593" s="28"/>
      <c r="M593" s="26"/>
      <c r="N593" s="26"/>
    </row>
    <row r="594" spans="1:14" ht="19" customHeight="1" x14ac:dyDescent="0.4">
      <c r="I594" s="45"/>
      <c r="K594" s="26"/>
      <c r="L594" s="28"/>
      <c r="M594" s="26"/>
      <c r="N594" s="26"/>
    </row>
    <row r="595" spans="1:14" ht="19" customHeight="1" x14ac:dyDescent="0.4">
      <c r="B595" s="67" t="s">
        <v>187</v>
      </c>
      <c r="C595" s="68" t="s">
        <v>73</v>
      </c>
      <c r="D595" s="68" t="s">
        <v>188</v>
      </c>
      <c r="E595" s="68" t="s">
        <v>74</v>
      </c>
      <c r="F595" s="68" t="s">
        <v>75</v>
      </c>
      <c r="G595" s="69"/>
      <c r="H595" s="70" t="s">
        <v>189</v>
      </c>
      <c r="I595" s="71" t="s">
        <v>73</v>
      </c>
      <c r="K595" s="26"/>
      <c r="L595" s="28"/>
      <c r="M595" s="26"/>
      <c r="N595" s="26"/>
    </row>
    <row r="596" spans="1:14" ht="19" customHeight="1" x14ac:dyDescent="0.4">
      <c r="A596" s="3" t="s">
        <v>140</v>
      </c>
      <c r="B596" s="31" t="s">
        <v>32</v>
      </c>
      <c r="C596" s="47">
        <v>2754.25</v>
      </c>
      <c r="D596" s="6">
        <v>115</v>
      </c>
      <c r="E596" s="6"/>
      <c r="F596" s="6"/>
      <c r="G596" s="26"/>
      <c r="H596" s="57" t="s">
        <v>30</v>
      </c>
      <c r="I596" s="43">
        <v>100</v>
      </c>
      <c r="K596" s="26"/>
      <c r="L596" s="28"/>
      <c r="M596" s="26"/>
      <c r="N596" s="26"/>
    </row>
    <row r="597" spans="1:14" ht="19" customHeight="1" x14ac:dyDescent="0.4">
      <c r="B597" s="31" t="s">
        <v>35</v>
      </c>
      <c r="C597" s="47">
        <v>78.069999999999993</v>
      </c>
      <c r="D597" s="6">
        <v>2</v>
      </c>
      <c r="E597" s="6">
        <v>16</v>
      </c>
      <c r="F597" s="6">
        <v>1</v>
      </c>
      <c r="G597" s="26"/>
      <c r="H597" s="57" t="s">
        <v>35</v>
      </c>
      <c r="I597" s="43">
        <v>3.05</v>
      </c>
      <c r="K597" s="26"/>
      <c r="L597" s="28"/>
      <c r="M597" s="26"/>
      <c r="N597" s="26"/>
    </row>
    <row r="598" spans="1:14" ht="19" customHeight="1" x14ac:dyDescent="0.4">
      <c r="B598" s="31" t="s">
        <v>43</v>
      </c>
      <c r="C598" s="47">
        <v>93.91</v>
      </c>
      <c r="D598" s="6">
        <v>2</v>
      </c>
      <c r="E598" s="6">
        <v>36</v>
      </c>
      <c r="F598" s="6">
        <v>1</v>
      </c>
      <c r="G598" s="26"/>
      <c r="H598" s="57" t="s">
        <v>43</v>
      </c>
      <c r="I598" s="43">
        <v>3.67</v>
      </c>
      <c r="K598" s="26"/>
      <c r="L598" s="28"/>
      <c r="M598" s="26"/>
      <c r="N598" s="26"/>
    </row>
    <row r="599" spans="1:14" ht="19" customHeight="1" x14ac:dyDescent="0.4">
      <c r="B599" s="31" t="s">
        <v>44</v>
      </c>
      <c r="C599" s="47">
        <v>12.85</v>
      </c>
      <c r="D599" s="6"/>
      <c r="E599" s="6">
        <v>19</v>
      </c>
      <c r="F599" s="6">
        <v>0.5</v>
      </c>
      <c r="G599" s="26"/>
      <c r="H599" s="57" t="s">
        <v>44</v>
      </c>
      <c r="I599" s="43">
        <v>0.5</v>
      </c>
      <c r="K599" s="26"/>
      <c r="L599" s="28"/>
      <c r="M599" s="26"/>
      <c r="N599" s="26"/>
    </row>
    <row r="600" spans="1:14" ht="19" customHeight="1" x14ac:dyDescent="0.4">
      <c r="B600" s="31" t="s">
        <v>31</v>
      </c>
      <c r="C600" s="47">
        <v>320.16000000000003</v>
      </c>
      <c r="D600" s="6">
        <v>5</v>
      </c>
      <c r="E600" s="6">
        <v>19</v>
      </c>
      <c r="F600" s="6">
        <v>1</v>
      </c>
      <c r="G600" s="26"/>
      <c r="H600" s="57" t="s">
        <v>31</v>
      </c>
      <c r="I600" s="43">
        <v>12.5</v>
      </c>
      <c r="K600" s="26"/>
      <c r="L600" s="28"/>
      <c r="M600" s="26"/>
      <c r="N600" s="26"/>
    </row>
    <row r="601" spans="1:14" ht="19" customHeight="1" x14ac:dyDescent="0.4">
      <c r="I601" s="45"/>
      <c r="K601" s="26"/>
      <c r="L601" s="28"/>
      <c r="M601" s="26"/>
      <c r="N601" s="26"/>
    </row>
    <row r="602" spans="1:14" ht="19" customHeight="1" x14ac:dyDescent="0.4">
      <c r="B602" s="67" t="s">
        <v>187</v>
      </c>
      <c r="C602" s="68" t="s">
        <v>73</v>
      </c>
      <c r="D602" s="68" t="s">
        <v>188</v>
      </c>
      <c r="E602" s="68" t="s">
        <v>74</v>
      </c>
      <c r="F602" s="68" t="s">
        <v>75</v>
      </c>
      <c r="G602" s="69"/>
      <c r="H602" s="70" t="s">
        <v>189</v>
      </c>
      <c r="I602" s="71" t="s">
        <v>73</v>
      </c>
      <c r="K602" s="26"/>
      <c r="L602" s="28"/>
      <c r="M602" s="26"/>
      <c r="N602" s="26"/>
    </row>
    <row r="603" spans="1:14" ht="19" customHeight="1" x14ac:dyDescent="0.4">
      <c r="A603" s="3" t="s">
        <v>116</v>
      </c>
      <c r="B603" s="31" t="s">
        <v>32</v>
      </c>
      <c r="C603" s="47">
        <v>2754.25</v>
      </c>
      <c r="D603" s="6">
        <v>115</v>
      </c>
      <c r="E603" s="6"/>
      <c r="F603" s="6"/>
      <c r="G603" s="26"/>
      <c r="H603" s="57" t="s">
        <v>30</v>
      </c>
      <c r="I603" s="43">
        <v>100</v>
      </c>
      <c r="K603" s="26"/>
      <c r="L603" s="28"/>
      <c r="M603" s="26"/>
      <c r="N603" s="26"/>
    </row>
    <row r="604" spans="1:14" ht="19" customHeight="1" x14ac:dyDescent="0.4">
      <c r="B604" s="31" t="s">
        <v>35</v>
      </c>
      <c r="C604" s="47">
        <v>129.41999999999999</v>
      </c>
      <c r="D604" s="6">
        <v>3</v>
      </c>
      <c r="E604" s="6">
        <v>42</v>
      </c>
      <c r="F604" s="6">
        <v>1</v>
      </c>
      <c r="G604" s="26"/>
      <c r="H604" s="57" t="s">
        <v>35</v>
      </c>
      <c r="I604" s="43">
        <v>5</v>
      </c>
      <c r="K604" s="26"/>
      <c r="L604" s="28"/>
      <c r="M604" s="26"/>
      <c r="N604" s="26"/>
    </row>
    <row r="605" spans="1:14" ht="19" customHeight="1" x14ac:dyDescent="0.4">
      <c r="A605" s="26"/>
      <c r="B605" s="31" t="s">
        <v>36</v>
      </c>
      <c r="C605" s="47">
        <v>11.52</v>
      </c>
      <c r="D605" s="6"/>
      <c r="E605" s="6">
        <v>9</v>
      </c>
      <c r="F605" s="6">
        <v>1</v>
      </c>
      <c r="G605" s="26"/>
      <c r="H605" s="57" t="s">
        <v>36</v>
      </c>
      <c r="I605" s="43">
        <v>0.45</v>
      </c>
      <c r="K605" s="26"/>
      <c r="L605" s="28"/>
      <c r="M605" s="26"/>
      <c r="N605" s="26"/>
    </row>
    <row r="606" spans="1:14" ht="19" customHeight="1" x14ac:dyDescent="0.4">
      <c r="A606" s="26"/>
      <c r="B606" s="31" t="s">
        <v>31</v>
      </c>
      <c r="C606" s="47">
        <v>285</v>
      </c>
      <c r="D606" s="6">
        <v>4</v>
      </c>
      <c r="E606" s="6">
        <v>39</v>
      </c>
      <c r="F606" s="6"/>
      <c r="G606" s="26"/>
      <c r="H606" s="57" t="s">
        <v>31</v>
      </c>
      <c r="I606" s="43">
        <v>11.01</v>
      </c>
      <c r="K606" s="26"/>
      <c r="L606" s="28"/>
      <c r="M606" s="26"/>
      <c r="N606" s="26"/>
    </row>
    <row r="607" spans="1:14" ht="19" customHeight="1" x14ac:dyDescent="0.4">
      <c r="A607" s="26"/>
      <c r="B607" s="31" t="s">
        <v>33</v>
      </c>
      <c r="C607" s="6">
        <v>51.63</v>
      </c>
      <c r="D607" s="6">
        <v>1</v>
      </c>
      <c r="E607" s="6">
        <v>3</v>
      </c>
      <c r="F607" s="6">
        <v>1</v>
      </c>
      <c r="G607" s="26"/>
      <c r="H607" s="57" t="s">
        <v>33</v>
      </c>
      <c r="I607" s="43">
        <v>1.99</v>
      </c>
      <c r="K607" s="26"/>
      <c r="L607" s="28"/>
      <c r="M607" s="26"/>
      <c r="N607" s="26"/>
    </row>
    <row r="608" spans="1:14" ht="19" customHeight="1" x14ac:dyDescent="0.4">
      <c r="K608" s="26"/>
      <c r="L608" s="28"/>
      <c r="M608" s="26"/>
      <c r="N608" s="26"/>
    </row>
    <row r="609" spans="2:14" ht="19" customHeight="1" x14ac:dyDescent="0.4">
      <c r="K609" s="26"/>
      <c r="L609" s="28"/>
      <c r="M609" s="26"/>
      <c r="N609" s="26"/>
    </row>
    <row r="610" spans="2:14" ht="19" customHeight="1" x14ac:dyDescent="0.4">
      <c r="K610" s="26"/>
      <c r="L610" s="28"/>
      <c r="M610" s="26"/>
      <c r="N610" s="26"/>
    </row>
    <row r="611" spans="2:14" ht="19" customHeight="1" x14ac:dyDescent="0.4">
      <c r="K611" s="26"/>
      <c r="L611" s="28"/>
      <c r="M611" s="26"/>
      <c r="N611" s="26"/>
    </row>
    <row r="612" spans="2:14" ht="19" customHeight="1" x14ac:dyDescent="0.4">
      <c r="K612" s="26"/>
      <c r="L612" s="28"/>
      <c r="M612" s="26"/>
      <c r="N612" s="26"/>
    </row>
    <row r="613" spans="2:14" ht="19" customHeight="1" x14ac:dyDescent="0.4">
      <c r="K613" s="26"/>
      <c r="L613" s="28"/>
      <c r="M613" s="26"/>
      <c r="N613" s="26"/>
    </row>
    <row r="614" spans="2:14" ht="19" customHeight="1" x14ac:dyDescent="0.4">
      <c r="K614" s="26"/>
      <c r="L614" s="28"/>
      <c r="M614" s="26"/>
      <c r="N614" s="26"/>
    </row>
    <row r="615" spans="2:14" ht="19" customHeight="1" x14ac:dyDescent="0.4">
      <c r="K615" s="26"/>
      <c r="L615" s="28"/>
      <c r="M615" s="26"/>
      <c r="N615" s="26"/>
    </row>
    <row r="616" spans="2:14" ht="19" customHeight="1" x14ac:dyDescent="0.4">
      <c r="K616" s="26"/>
      <c r="L616" s="28"/>
      <c r="M616" s="26"/>
      <c r="N616" s="26"/>
    </row>
    <row r="617" spans="2:14" ht="19" customHeight="1" x14ac:dyDescent="0.4">
      <c r="K617" s="26"/>
      <c r="L617" s="28"/>
      <c r="M617" s="26"/>
      <c r="N617" s="26"/>
    </row>
    <row r="618" spans="2:14" ht="19" customHeight="1" x14ac:dyDescent="0.4">
      <c r="K618" s="26"/>
      <c r="L618" s="28"/>
      <c r="M618" s="26"/>
      <c r="N618" s="26"/>
    </row>
    <row r="619" spans="2:14" ht="19" customHeight="1" x14ac:dyDescent="0.4">
      <c r="K619" s="26"/>
      <c r="L619" s="28"/>
      <c r="M619" s="26"/>
      <c r="N619" s="26"/>
    </row>
    <row r="620" spans="2:14" ht="19" customHeight="1" x14ac:dyDescent="0.4">
      <c r="K620" s="26"/>
      <c r="L620" s="28"/>
      <c r="M620" s="26"/>
      <c r="N620" s="26"/>
    </row>
    <row r="621" spans="2:14" ht="19" customHeight="1" x14ac:dyDescent="0.4">
      <c r="K621" s="26"/>
      <c r="L621" s="28"/>
      <c r="M621" s="26"/>
      <c r="N621" s="26"/>
    </row>
    <row r="622" spans="2:14" s="26" customFormat="1" ht="19" customHeight="1" x14ac:dyDescent="0.4">
      <c r="B622" s="28"/>
      <c r="C622" s="32"/>
      <c r="D622" s="32"/>
      <c r="E622" s="32"/>
      <c r="F622" s="32"/>
      <c r="H622" s="59"/>
      <c r="I622" s="32"/>
      <c r="J622" s="29"/>
      <c r="L622" s="28"/>
    </row>
    <row r="623" spans="2:14" s="26" customFormat="1" ht="19" customHeight="1" x14ac:dyDescent="0.4">
      <c r="B623" s="28"/>
      <c r="C623" s="32"/>
      <c r="D623" s="32"/>
      <c r="E623" s="32"/>
      <c r="F623" s="32"/>
      <c r="H623" s="59"/>
      <c r="I623" s="32"/>
      <c r="J623" s="29"/>
      <c r="L623" s="28"/>
    </row>
    <row r="624" spans="2:14" ht="19" customHeight="1" x14ac:dyDescent="0.4">
      <c r="K624" s="26"/>
      <c r="L624" s="28"/>
      <c r="M624" s="26"/>
      <c r="N624" s="26"/>
    </row>
    <row r="625" spans="2:14" ht="19" customHeight="1" x14ac:dyDescent="0.4">
      <c r="K625" s="26"/>
      <c r="L625" s="28"/>
      <c r="M625" s="26"/>
      <c r="N625" s="26"/>
    </row>
    <row r="626" spans="2:14" ht="19" customHeight="1" x14ac:dyDescent="0.4">
      <c r="K626" s="26"/>
      <c r="L626" s="28"/>
      <c r="M626" s="26"/>
      <c r="N626" s="26"/>
    </row>
    <row r="627" spans="2:14" ht="19" customHeight="1" x14ac:dyDescent="0.4">
      <c r="K627" s="26"/>
      <c r="L627" s="28"/>
      <c r="M627" s="26"/>
      <c r="N627" s="26"/>
    </row>
    <row r="628" spans="2:14" ht="19" customHeight="1" x14ac:dyDescent="0.4">
      <c r="I628" s="45"/>
      <c r="K628" s="26"/>
      <c r="L628" s="28"/>
      <c r="M628" s="26"/>
      <c r="N628" s="26"/>
    </row>
    <row r="629" spans="2:14" ht="19" customHeight="1" x14ac:dyDescent="0.4">
      <c r="I629" s="45"/>
      <c r="K629" s="26"/>
      <c r="L629" s="28"/>
      <c r="M629" s="26"/>
      <c r="N629" s="26"/>
    </row>
    <row r="630" spans="2:14" ht="19" customHeight="1" x14ac:dyDescent="0.4">
      <c r="K630" s="26"/>
      <c r="L630" s="28"/>
      <c r="M630" s="26"/>
      <c r="N630" s="26"/>
    </row>
    <row r="631" spans="2:14" ht="19" customHeight="1" x14ac:dyDescent="0.4">
      <c r="K631" s="26"/>
      <c r="L631" s="28"/>
      <c r="M631" s="26"/>
      <c r="N631" s="26"/>
    </row>
    <row r="632" spans="2:14" ht="19" customHeight="1" x14ac:dyDescent="0.4">
      <c r="K632" s="26"/>
      <c r="L632" s="28"/>
      <c r="M632" s="26"/>
      <c r="N632" s="26"/>
    </row>
    <row r="633" spans="2:14" ht="19" customHeight="1" x14ac:dyDescent="0.4">
      <c r="K633" s="26"/>
      <c r="L633" s="28"/>
      <c r="M633" s="26"/>
      <c r="N633" s="26"/>
    </row>
    <row r="634" spans="2:14" ht="19" customHeight="1" x14ac:dyDescent="0.4">
      <c r="K634" s="26"/>
      <c r="L634" s="28"/>
      <c r="M634" s="26"/>
      <c r="N634" s="26"/>
    </row>
    <row r="635" spans="2:14" ht="19" customHeight="1" x14ac:dyDescent="0.4">
      <c r="K635" s="26"/>
      <c r="L635" s="28"/>
      <c r="M635" s="26"/>
      <c r="N635" s="26"/>
    </row>
    <row r="636" spans="2:14" ht="19" customHeight="1" x14ac:dyDescent="0.4">
      <c r="K636" s="26"/>
      <c r="L636" s="28"/>
      <c r="M636" s="26"/>
      <c r="N636" s="26"/>
    </row>
    <row r="637" spans="2:14" ht="19" customHeight="1" x14ac:dyDescent="0.4">
      <c r="K637" s="26"/>
      <c r="L637" s="28"/>
      <c r="M637" s="26"/>
      <c r="N637" s="26"/>
    </row>
    <row r="638" spans="2:14" s="26" customFormat="1" ht="19" customHeight="1" x14ac:dyDescent="0.4">
      <c r="B638" s="28"/>
      <c r="C638" s="32"/>
      <c r="D638" s="32"/>
      <c r="E638" s="32"/>
      <c r="F638" s="32"/>
      <c r="H638" s="59"/>
      <c r="I638" s="32"/>
      <c r="J638" s="29"/>
      <c r="L638" s="28"/>
    </row>
    <row r="639" spans="2:14" s="26" customFormat="1" ht="19" customHeight="1" x14ac:dyDescent="0.4">
      <c r="B639" s="28"/>
      <c r="C639" s="32"/>
      <c r="D639" s="32"/>
      <c r="E639" s="32"/>
      <c r="F639" s="32"/>
      <c r="H639" s="59"/>
      <c r="I639" s="32"/>
      <c r="J639" s="29"/>
      <c r="L639" s="28"/>
    </row>
    <row r="640" spans="2:14" s="26" customFormat="1" ht="19" customHeight="1" x14ac:dyDescent="0.4">
      <c r="B640" s="28"/>
      <c r="C640" s="32"/>
      <c r="D640" s="32"/>
      <c r="E640" s="32"/>
      <c r="F640" s="32"/>
      <c r="H640" s="59"/>
      <c r="I640" s="32"/>
      <c r="J640" s="29"/>
      <c r="L640" s="28"/>
    </row>
    <row r="641" spans="1:12" s="26" customFormat="1" ht="19" customHeight="1" x14ac:dyDescent="0.4">
      <c r="B641" s="28"/>
      <c r="C641" s="32"/>
      <c r="D641" s="32"/>
      <c r="E641" s="32"/>
      <c r="F641" s="32"/>
      <c r="H641" s="59"/>
      <c r="I641" s="32"/>
      <c r="J641" s="29"/>
      <c r="L641" s="28"/>
    </row>
    <row r="642" spans="1:12" s="26" customFormat="1" ht="19" customHeight="1" x14ac:dyDescent="0.4">
      <c r="B642" s="28"/>
      <c r="C642" s="32"/>
      <c r="D642" s="32"/>
      <c r="E642" s="32"/>
      <c r="F642" s="32"/>
      <c r="H642" s="59"/>
      <c r="I642" s="32"/>
      <c r="J642" s="29"/>
      <c r="L642" s="28"/>
    </row>
    <row r="643" spans="1:12" s="26" customFormat="1" ht="19" customHeight="1" x14ac:dyDescent="0.4">
      <c r="B643" s="28"/>
      <c r="C643" s="32"/>
      <c r="D643" s="32"/>
      <c r="E643" s="32"/>
      <c r="F643" s="32"/>
      <c r="H643" s="59"/>
      <c r="I643" s="32"/>
      <c r="J643" s="29"/>
      <c r="L643" s="28"/>
    </row>
    <row r="644" spans="1:12" s="26" customFormat="1" ht="19" customHeight="1" x14ac:dyDescent="0.4">
      <c r="B644" s="28"/>
      <c r="C644" s="50"/>
      <c r="D644" s="32"/>
      <c r="E644" s="32"/>
      <c r="F644" s="32"/>
      <c r="H644" s="59"/>
      <c r="I644" s="42"/>
      <c r="J644" s="29"/>
      <c r="L644" s="28"/>
    </row>
    <row r="645" spans="1:12" s="26" customFormat="1" ht="19" customHeight="1" x14ac:dyDescent="0.4">
      <c r="B645" s="28"/>
      <c r="C645" s="50"/>
      <c r="D645" s="32"/>
      <c r="E645" s="32"/>
      <c r="F645" s="32"/>
      <c r="H645" s="59"/>
      <c r="I645" s="42"/>
      <c r="J645" s="29"/>
      <c r="L645" s="28"/>
    </row>
    <row r="646" spans="1:12" s="26" customFormat="1" ht="19" customHeight="1" x14ac:dyDescent="0.4">
      <c r="B646" s="28"/>
      <c r="C646" s="50"/>
      <c r="D646" s="32"/>
      <c r="E646" s="32"/>
      <c r="F646" s="32"/>
      <c r="H646" s="59"/>
      <c r="I646" s="42"/>
      <c r="J646" s="29"/>
      <c r="L646" s="28"/>
    </row>
    <row r="647" spans="1:12" s="26" customFormat="1" ht="19" customHeight="1" x14ac:dyDescent="0.4">
      <c r="B647" s="28"/>
      <c r="C647" s="50"/>
      <c r="D647" s="32"/>
      <c r="E647" s="32"/>
      <c r="F647" s="32"/>
      <c r="H647" s="59"/>
      <c r="I647" s="42"/>
      <c r="J647" s="29"/>
      <c r="L647" s="28"/>
    </row>
    <row r="648" spans="1:12" s="26" customFormat="1" ht="19" customHeight="1" x14ac:dyDescent="0.4">
      <c r="B648" s="28"/>
      <c r="C648" s="32"/>
      <c r="D648" s="32"/>
      <c r="E648" s="32"/>
      <c r="F648" s="32"/>
      <c r="H648" s="59"/>
      <c r="I648" s="42"/>
      <c r="J648" s="29"/>
      <c r="L648" s="28"/>
    </row>
    <row r="649" spans="1:12" s="26" customFormat="1" ht="19" customHeight="1" x14ac:dyDescent="0.4">
      <c r="B649" s="28"/>
      <c r="C649" s="32"/>
      <c r="D649" s="32"/>
      <c r="E649" s="32"/>
      <c r="F649" s="32"/>
      <c r="H649" s="59"/>
      <c r="I649" s="42"/>
      <c r="J649" s="29"/>
      <c r="L649" s="28"/>
    </row>
    <row r="650" spans="1:12" s="26" customFormat="1" ht="19" customHeight="1" x14ac:dyDescent="0.4">
      <c r="A650" s="29"/>
      <c r="B650" s="28"/>
      <c r="C650" s="50"/>
      <c r="D650" s="32"/>
      <c r="E650" s="32"/>
      <c r="F650" s="32"/>
      <c r="H650" s="59"/>
      <c r="I650" s="42"/>
      <c r="J650" s="29"/>
      <c r="L650" s="28"/>
    </row>
    <row r="651" spans="1:12" s="26" customFormat="1" ht="19" customHeight="1" x14ac:dyDescent="0.4">
      <c r="B651" s="28"/>
      <c r="C651" s="50"/>
      <c r="D651" s="32"/>
      <c r="E651" s="32"/>
      <c r="F651" s="32"/>
      <c r="H651" s="59"/>
      <c r="I651" s="42"/>
      <c r="J651" s="29"/>
      <c r="L651" s="28"/>
    </row>
    <row r="652" spans="1:12" s="26" customFormat="1" ht="19" customHeight="1" x14ac:dyDescent="0.4">
      <c r="B652" s="28"/>
      <c r="C652" s="50"/>
      <c r="D652" s="32"/>
      <c r="E652" s="32"/>
      <c r="F652" s="32"/>
      <c r="H652" s="59"/>
      <c r="I652" s="42"/>
      <c r="J652" s="29"/>
      <c r="L652" s="28"/>
    </row>
    <row r="653" spans="1:12" s="26" customFormat="1" ht="19" customHeight="1" x14ac:dyDescent="0.4">
      <c r="B653" s="28"/>
      <c r="C653" s="50"/>
      <c r="D653" s="32"/>
      <c r="E653" s="32"/>
      <c r="F653" s="32"/>
      <c r="H653" s="59"/>
      <c r="I653" s="42"/>
      <c r="J653" s="29"/>
      <c r="L653" s="28"/>
    </row>
    <row r="654" spans="1:12" s="26" customFormat="1" ht="19" customHeight="1" x14ac:dyDescent="0.4">
      <c r="B654" s="28"/>
      <c r="C654" s="50"/>
      <c r="D654" s="32"/>
      <c r="E654" s="32"/>
      <c r="F654" s="32"/>
      <c r="H654" s="59"/>
      <c r="I654" s="42"/>
      <c r="J654" s="29"/>
      <c r="L654" s="28"/>
    </row>
    <row r="655" spans="1:12" s="26" customFormat="1" ht="19" customHeight="1" x14ac:dyDescent="0.4">
      <c r="B655" s="28"/>
      <c r="C655" s="50"/>
      <c r="D655" s="32"/>
      <c r="E655" s="32"/>
      <c r="F655" s="32"/>
      <c r="H655" s="59"/>
      <c r="I655" s="42"/>
      <c r="J655" s="29"/>
      <c r="L655" s="28"/>
    </row>
    <row r="656" spans="1:12" s="26" customFormat="1" ht="19" customHeight="1" x14ac:dyDescent="0.4">
      <c r="B656" s="28"/>
      <c r="C656" s="50"/>
      <c r="D656" s="32"/>
      <c r="E656" s="32"/>
      <c r="F656" s="32"/>
      <c r="H656" s="59"/>
      <c r="I656" s="42"/>
      <c r="J656" s="29"/>
      <c r="L656" s="28"/>
    </row>
    <row r="657" spans="1:15" s="26" customFormat="1" ht="19" customHeight="1" x14ac:dyDescent="0.4">
      <c r="B657" s="28"/>
      <c r="C657" s="32"/>
      <c r="D657" s="32"/>
      <c r="E657" s="32"/>
      <c r="F657" s="32"/>
      <c r="H657" s="59"/>
      <c r="I657" s="42"/>
      <c r="J657" s="29"/>
      <c r="L657" s="28"/>
    </row>
    <row r="658" spans="1:15" s="26" customFormat="1" ht="19" customHeight="1" x14ac:dyDescent="0.4">
      <c r="B658" s="28"/>
      <c r="C658" s="32"/>
      <c r="D658" s="32"/>
      <c r="E658" s="32"/>
      <c r="F658" s="32"/>
      <c r="H658" s="59"/>
      <c r="I658" s="42"/>
      <c r="J658" s="29"/>
      <c r="L658" s="28"/>
    </row>
    <row r="659" spans="1:15" s="26" customFormat="1" ht="19" customHeight="1" x14ac:dyDescent="0.4">
      <c r="A659" s="8"/>
      <c r="B659" s="28"/>
      <c r="C659" s="50"/>
      <c r="D659" s="32"/>
      <c r="E659" s="32"/>
      <c r="F659" s="32"/>
      <c r="H659" s="59"/>
      <c r="I659" s="42"/>
      <c r="J659" s="29"/>
      <c r="L659" s="28"/>
    </row>
    <row r="660" spans="1:15" s="26" customFormat="1" ht="19" customHeight="1" x14ac:dyDescent="0.4">
      <c r="B660" s="28"/>
      <c r="C660" s="50"/>
      <c r="D660" s="32"/>
      <c r="E660" s="32"/>
      <c r="F660" s="32"/>
      <c r="H660" s="59"/>
      <c r="I660" s="42"/>
      <c r="J660" s="29"/>
      <c r="L660" s="28"/>
    </row>
    <row r="661" spans="1:15" s="26" customFormat="1" ht="19" customHeight="1" x14ac:dyDescent="0.4">
      <c r="B661" s="28"/>
      <c r="C661" s="50"/>
      <c r="D661" s="32"/>
      <c r="E661" s="32"/>
      <c r="F661" s="32"/>
      <c r="H661" s="59"/>
      <c r="I661" s="42"/>
      <c r="J661" s="29"/>
      <c r="L661" s="28"/>
    </row>
    <row r="662" spans="1:15" s="26" customFormat="1" ht="19" customHeight="1" x14ac:dyDescent="0.4">
      <c r="B662" s="28"/>
      <c r="C662" s="50"/>
      <c r="D662" s="32"/>
      <c r="E662" s="32"/>
      <c r="F662" s="32"/>
      <c r="H662" s="59"/>
      <c r="I662" s="42"/>
      <c r="J662" s="29"/>
      <c r="L662" s="28"/>
    </row>
    <row r="663" spans="1:15" s="26" customFormat="1" ht="19" customHeight="1" x14ac:dyDescent="0.4">
      <c r="B663" s="28"/>
      <c r="C663" s="50"/>
      <c r="D663" s="32"/>
      <c r="E663" s="32"/>
      <c r="F663" s="32"/>
      <c r="H663" s="59"/>
      <c r="I663" s="42"/>
      <c r="J663" s="29"/>
      <c r="L663" s="28"/>
    </row>
    <row r="664" spans="1:15" s="26" customFormat="1" ht="19" customHeight="1" x14ac:dyDescent="0.4">
      <c r="B664" s="28"/>
      <c r="C664" s="50"/>
      <c r="D664" s="32"/>
      <c r="E664" s="32"/>
      <c r="F664" s="32"/>
      <c r="H664" s="59"/>
      <c r="I664" s="42"/>
      <c r="J664" s="29"/>
      <c r="L664" s="28"/>
    </row>
    <row r="665" spans="1:15" s="26" customFormat="1" ht="19" customHeight="1" x14ac:dyDescent="0.4">
      <c r="B665" s="28"/>
      <c r="C665" s="50"/>
      <c r="D665" s="32"/>
      <c r="E665" s="32"/>
      <c r="F665" s="32"/>
      <c r="H665" s="59"/>
      <c r="I665" s="42"/>
      <c r="J665" s="29"/>
      <c r="L665" s="28"/>
    </row>
    <row r="666" spans="1:15" s="26" customFormat="1" ht="19" customHeight="1" x14ac:dyDescent="0.4">
      <c r="B666" s="28"/>
      <c r="C666" s="32"/>
      <c r="D666" s="39"/>
      <c r="E666" s="39"/>
      <c r="F666" s="32"/>
      <c r="H666" s="59"/>
      <c r="I666" s="42"/>
      <c r="J666" s="29"/>
      <c r="L666" s="28"/>
    </row>
    <row r="667" spans="1:15" s="26" customFormat="1" ht="19" customHeight="1" x14ac:dyDescent="0.4">
      <c r="B667" s="28"/>
      <c r="C667" s="32"/>
      <c r="D667" s="32"/>
      <c r="E667" s="32"/>
      <c r="F667" s="32"/>
      <c r="G667" s="29"/>
      <c r="H667" s="59"/>
      <c r="I667" s="42"/>
      <c r="J667" s="29"/>
      <c r="K667" s="29"/>
      <c r="L667" s="20"/>
      <c r="M667" s="29"/>
      <c r="N667" s="29"/>
      <c r="O667" s="29"/>
    </row>
    <row r="668" spans="1:15" s="26" customFormat="1" ht="19" customHeight="1" x14ac:dyDescent="0.4">
      <c r="A668" s="8"/>
      <c r="B668" s="28"/>
      <c r="C668" s="50"/>
      <c r="D668" s="32"/>
      <c r="E668" s="32"/>
      <c r="F668" s="32"/>
      <c r="H668" s="59"/>
      <c r="I668" s="42"/>
      <c r="J668" s="29"/>
      <c r="L668" s="28"/>
    </row>
    <row r="669" spans="1:15" s="26" customFormat="1" ht="19" customHeight="1" x14ac:dyDescent="0.4">
      <c r="B669" s="28"/>
      <c r="C669" s="50"/>
      <c r="D669" s="32"/>
      <c r="E669" s="32"/>
      <c r="F669" s="32"/>
      <c r="H669" s="59"/>
      <c r="I669" s="42"/>
      <c r="J669" s="29"/>
      <c r="L669" s="28"/>
    </row>
    <row r="670" spans="1:15" s="26" customFormat="1" ht="19" customHeight="1" x14ac:dyDescent="0.4">
      <c r="B670" s="28"/>
      <c r="C670" s="50"/>
      <c r="D670" s="32"/>
      <c r="E670" s="32"/>
      <c r="F670" s="32"/>
      <c r="H670" s="59"/>
      <c r="I670" s="42"/>
      <c r="J670" s="29"/>
      <c r="L670" s="28"/>
    </row>
    <row r="671" spans="1:15" s="26" customFormat="1" ht="19" customHeight="1" x14ac:dyDescent="0.4">
      <c r="B671" s="28"/>
      <c r="C671" s="50"/>
      <c r="D671" s="32"/>
      <c r="E671" s="32"/>
      <c r="F671" s="32"/>
      <c r="H671" s="59"/>
      <c r="I671" s="42"/>
      <c r="J671" s="29"/>
      <c r="L671" s="28"/>
    </row>
    <row r="672" spans="1:15" s="26" customFormat="1" ht="19" customHeight="1" x14ac:dyDescent="0.4">
      <c r="B672" s="28"/>
      <c r="C672" s="50"/>
      <c r="D672" s="32"/>
      <c r="E672" s="32"/>
      <c r="F672" s="32"/>
      <c r="H672" s="59"/>
      <c r="I672" s="42"/>
      <c r="J672" s="29"/>
      <c r="L672" s="28"/>
    </row>
    <row r="673" spans="1:12" s="26" customFormat="1" ht="19" customHeight="1" x14ac:dyDescent="0.4">
      <c r="B673" s="28"/>
      <c r="C673" s="50"/>
      <c r="D673" s="32"/>
      <c r="E673" s="32"/>
      <c r="F673" s="32"/>
      <c r="H673" s="59"/>
      <c r="I673" s="42"/>
      <c r="J673" s="29"/>
      <c r="L673" s="28"/>
    </row>
    <row r="674" spans="1:12" s="26" customFormat="1" ht="19" customHeight="1" x14ac:dyDescent="0.4">
      <c r="B674" s="28"/>
      <c r="C674" s="50"/>
      <c r="D674" s="32"/>
      <c r="E674" s="32"/>
      <c r="F674" s="32"/>
      <c r="H674" s="59"/>
      <c r="I674" s="42"/>
      <c r="J674" s="29"/>
      <c r="L674" s="28"/>
    </row>
    <row r="675" spans="1:12" s="26" customFormat="1" ht="19" customHeight="1" x14ac:dyDescent="0.4">
      <c r="B675" s="28"/>
      <c r="C675" s="32"/>
      <c r="D675" s="32"/>
      <c r="E675" s="32"/>
      <c r="F675" s="32"/>
      <c r="H675" s="59"/>
      <c r="I675" s="42"/>
      <c r="J675" s="29"/>
      <c r="L675" s="28"/>
    </row>
    <row r="676" spans="1:12" s="26" customFormat="1" ht="19" customHeight="1" x14ac:dyDescent="0.4">
      <c r="A676" s="8"/>
      <c r="B676" s="28"/>
      <c r="C676" s="32"/>
      <c r="D676" s="32"/>
      <c r="E676" s="32"/>
      <c r="F676" s="32"/>
      <c r="H676" s="59"/>
      <c r="I676" s="42"/>
      <c r="J676" s="29"/>
      <c r="L676" s="28"/>
    </row>
    <row r="677" spans="1:12" s="26" customFormat="1" ht="19" customHeight="1" x14ac:dyDescent="0.4">
      <c r="A677" s="8"/>
      <c r="B677" s="28"/>
      <c r="C677" s="50"/>
      <c r="D677" s="32"/>
      <c r="E677" s="32"/>
      <c r="F677" s="32"/>
      <c r="H677" s="59"/>
      <c r="I677" s="42"/>
      <c r="J677" s="29"/>
      <c r="L677" s="28"/>
    </row>
    <row r="678" spans="1:12" s="26" customFormat="1" ht="19" customHeight="1" x14ac:dyDescent="0.4">
      <c r="B678" s="28"/>
      <c r="C678" s="50"/>
      <c r="D678" s="32"/>
      <c r="E678" s="32"/>
      <c r="F678" s="32"/>
      <c r="H678" s="59"/>
      <c r="I678" s="42"/>
      <c r="J678" s="29"/>
      <c r="L678" s="28"/>
    </row>
    <row r="679" spans="1:12" s="26" customFormat="1" ht="19" customHeight="1" x14ac:dyDescent="0.4">
      <c r="B679" s="28"/>
      <c r="C679" s="50"/>
      <c r="D679" s="32"/>
      <c r="E679" s="32"/>
      <c r="F679" s="32"/>
      <c r="H679" s="59"/>
      <c r="I679" s="42"/>
      <c r="J679" s="29"/>
      <c r="L679" s="28"/>
    </row>
    <row r="680" spans="1:12" s="26" customFormat="1" ht="19" customHeight="1" x14ac:dyDescent="0.4">
      <c r="B680" s="28"/>
      <c r="C680" s="50"/>
      <c r="D680" s="32"/>
      <c r="E680" s="32"/>
      <c r="F680" s="32"/>
      <c r="H680" s="59"/>
      <c r="I680" s="42"/>
      <c r="J680" s="29"/>
      <c r="L680" s="28"/>
    </row>
    <row r="681" spans="1:12" s="26" customFormat="1" ht="19" customHeight="1" x14ac:dyDescent="0.4">
      <c r="B681" s="28"/>
      <c r="C681" s="50"/>
      <c r="D681" s="32"/>
      <c r="E681" s="32"/>
      <c r="F681" s="32"/>
      <c r="H681" s="59"/>
      <c r="I681" s="42"/>
      <c r="J681" s="29"/>
      <c r="L681" s="28"/>
    </row>
    <row r="682" spans="1:12" s="26" customFormat="1" ht="19" customHeight="1" x14ac:dyDescent="0.4">
      <c r="B682" s="28"/>
      <c r="C682" s="50"/>
      <c r="D682" s="32"/>
      <c r="E682" s="32"/>
      <c r="F682" s="32"/>
      <c r="H682" s="59"/>
      <c r="I682" s="42"/>
      <c r="J682" s="29"/>
      <c r="L682" s="28"/>
    </row>
    <row r="683" spans="1:12" s="26" customFormat="1" ht="19" customHeight="1" x14ac:dyDescent="0.4">
      <c r="B683" s="28"/>
      <c r="C683" s="50"/>
      <c r="D683" s="32"/>
      <c r="E683" s="32"/>
      <c r="F683" s="32"/>
      <c r="H683" s="59"/>
      <c r="I683" s="42"/>
      <c r="J683" s="29"/>
      <c r="L683" s="28"/>
    </row>
    <row r="684" spans="1:12" s="26" customFormat="1" ht="19" customHeight="1" x14ac:dyDescent="0.4">
      <c r="B684" s="28"/>
      <c r="C684" s="32"/>
      <c r="D684" s="32"/>
      <c r="E684" s="32"/>
      <c r="F684" s="32"/>
      <c r="H684" s="59"/>
      <c r="I684" s="42"/>
      <c r="J684" s="29"/>
      <c r="L684" s="28"/>
    </row>
    <row r="685" spans="1:12" s="26" customFormat="1" ht="19" customHeight="1" x14ac:dyDescent="0.4">
      <c r="B685" s="28"/>
      <c r="C685" s="32"/>
      <c r="D685" s="32"/>
      <c r="E685" s="32"/>
      <c r="F685" s="32"/>
      <c r="H685" s="59"/>
      <c r="I685" s="42"/>
      <c r="J685" s="29"/>
      <c r="L685" s="28"/>
    </row>
    <row r="686" spans="1:12" s="26" customFormat="1" ht="19" customHeight="1" x14ac:dyDescent="0.4">
      <c r="A686" s="8"/>
      <c r="B686" s="28"/>
      <c r="C686" s="50"/>
      <c r="D686" s="32"/>
      <c r="E686" s="32"/>
      <c r="F686" s="32"/>
      <c r="H686" s="59"/>
      <c r="I686" s="42"/>
      <c r="J686" s="29"/>
      <c r="L686" s="28"/>
    </row>
    <row r="687" spans="1:12" s="26" customFormat="1" ht="19" customHeight="1" x14ac:dyDescent="0.4">
      <c r="B687" s="28"/>
      <c r="C687" s="50"/>
      <c r="D687" s="32"/>
      <c r="E687" s="32"/>
      <c r="F687" s="32"/>
      <c r="H687" s="59"/>
      <c r="I687" s="42"/>
      <c r="J687" s="29"/>
      <c r="L687" s="28"/>
    </row>
    <row r="688" spans="1:12" s="26" customFormat="1" ht="19" customHeight="1" x14ac:dyDescent="0.4">
      <c r="B688" s="28"/>
      <c r="C688" s="50"/>
      <c r="D688" s="32"/>
      <c r="E688" s="32"/>
      <c r="F688" s="32"/>
      <c r="H688" s="59"/>
      <c r="I688" s="42"/>
      <c r="J688" s="29"/>
      <c r="L688" s="28"/>
    </row>
    <row r="689" spans="2:12" s="26" customFormat="1" ht="19" customHeight="1" x14ac:dyDescent="0.4">
      <c r="B689" s="28"/>
      <c r="C689" s="50"/>
      <c r="D689" s="32"/>
      <c r="E689" s="32"/>
      <c r="F689" s="32"/>
      <c r="H689" s="59"/>
      <c r="I689" s="42"/>
      <c r="J689" s="29"/>
      <c r="L689" s="28"/>
    </row>
    <row r="690" spans="2:12" s="26" customFormat="1" ht="19" customHeight="1" x14ac:dyDescent="0.4">
      <c r="B690" s="28"/>
      <c r="C690" s="50"/>
      <c r="D690" s="32"/>
      <c r="E690" s="32"/>
      <c r="F690" s="32"/>
      <c r="H690" s="59"/>
      <c r="I690" s="42"/>
      <c r="J690" s="29"/>
      <c r="L690" s="28"/>
    </row>
    <row r="691" spans="2:12" s="26" customFormat="1" ht="19" customHeight="1" x14ac:dyDescent="0.4">
      <c r="B691" s="28"/>
      <c r="C691" s="50"/>
      <c r="D691" s="32"/>
      <c r="E691" s="32"/>
      <c r="F691" s="32"/>
      <c r="H691" s="59"/>
      <c r="I691" s="42"/>
      <c r="J691" s="29"/>
      <c r="L691" s="28"/>
    </row>
    <row r="692" spans="2:12" s="26" customFormat="1" ht="19" customHeight="1" x14ac:dyDescent="0.4">
      <c r="B692" s="28"/>
      <c r="C692" s="50"/>
      <c r="D692" s="32"/>
      <c r="E692" s="32"/>
      <c r="F692" s="32"/>
      <c r="H692" s="59"/>
      <c r="I692" s="42"/>
      <c r="J692" s="29"/>
      <c r="L692" s="28"/>
    </row>
    <row r="693" spans="2:12" s="26" customFormat="1" ht="19" customHeight="1" x14ac:dyDescent="0.4">
      <c r="B693" s="28"/>
      <c r="C693" s="32"/>
      <c r="D693" s="32"/>
      <c r="E693" s="32"/>
      <c r="F693" s="32"/>
      <c r="H693" s="59"/>
      <c r="I693" s="42"/>
      <c r="J693" s="29"/>
      <c r="L693" s="28"/>
    </row>
    <row r="694" spans="2:12" s="26" customFormat="1" ht="19" customHeight="1" x14ac:dyDescent="0.4">
      <c r="B694" s="28"/>
      <c r="C694" s="32"/>
      <c r="D694" s="32"/>
      <c r="E694" s="32"/>
      <c r="F694" s="32"/>
      <c r="H694" s="59"/>
      <c r="I694" s="42"/>
      <c r="J694" s="29"/>
      <c r="L694" s="28"/>
    </row>
    <row r="695" spans="2:12" s="26" customFormat="1" ht="19" customHeight="1" x14ac:dyDescent="0.4">
      <c r="B695" s="28"/>
      <c r="C695" s="32"/>
      <c r="D695" s="32"/>
      <c r="E695" s="32"/>
      <c r="F695" s="32"/>
      <c r="H695" s="59"/>
      <c r="I695" s="42"/>
      <c r="J695" s="29"/>
      <c r="L695" s="28"/>
    </row>
    <row r="696" spans="2:12" s="26" customFormat="1" ht="19" customHeight="1" x14ac:dyDescent="0.4">
      <c r="B696" s="28"/>
      <c r="C696" s="32"/>
      <c r="D696" s="32"/>
      <c r="E696" s="32"/>
      <c r="F696" s="32"/>
      <c r="H696" s="59"/>
      <c r="I696" s="42"/>
      <c r="J696" s="29"/>
      <c r="L696" s="28"/>
    </row>
    <row r="697" spans="2:12" s="26" customFormat="1" ht="19" customHeight="1" x14ac:dyDescent="0.4">
      <c r="B697" s="28"/>
      <c r="C697" s="32"/>
      <c r="D697" s="32"/>
      <c r="E697" s="32"/>
      <c r="F697" s="32"/>
      <c r="H697" s="59"/>
      <c r="I697" s="42"/>
      <c r="J697" s="29"/>
      <c r="L697" s="28"/>
    </row>
    <row r="698" spans="2:12" s="26" customFormat="1" ht="19" customHeight="1" x14ac:dyDescent="0.4">
      <c r="B698" s="28"/>
      <c r="C698" s="32"/>
      <c r="D698" s="32"/>
      <c r="E698" s="32"/>
      <c r="F698" s="32"/>
      <c r="H698" s="59"/>
      <c r="I698" s="42"/>
      <c r="J698" s="29"/>
      <c r="L698" s="28"/>
    </row>
    <row r="699" spans="2:12" s="26" customFormat="1" ht="19" customHeight="1" x14ac:dyDescent="0.4">
      <c r="B699" s="28"/>
      <c r="C699" s="32"/>
      <c r="D699" s="32"/>
      <c r="E699" s="32"/>
      <c r="F699" s="32"/>
      <c r="H699" s="59"/>
      <c r="I699" s="42"/>
      <c r="J699" s="29"/>
      <c r="L699" s="28"/>
    </row>
    <row r="700" spans="2:12" s="26" customFormat="1" ht="19" customHeight="1" x14ac:dyDescent="0.4">
      <c r="B700" s="28"/>
      <c r="C700" s="32"/>
      <c r="D700" s="32"/>
      <c r="E700" s="32"/>
      <c r="F700" s="32"/>
      <c r="H700" s="59"/>
      <c r="I700" s="42"/>
      <c r="J700" s="29"/>
      <c r="L700" s="28"/>
    </row>
    <row r="701" spans="2:12" s="26" customFormat="1" ht="19" customHeight="1" x14ac:dyDescent="0.4">
      <c r="B701" s="28"/>
      <c r="C701" s="32"/>
      <c r="D701" s="32"/>
      <c r="E701" s="32"/>
      <c r="F701" s="32"/>
      <c r="H701" s="59"/>
      <c r="I701" s="42"/>
      <c r="J701" s="29"/>
      <c r="L701" s="28"/>
    </row>
    <row r="702" spans="2:12" s="26" customFormat="1" ht="19" customHeight="1" x14ac:dyDescent="0.4">
      <c r="B702" s="28"/>
      <c r="C702" s="32"/>
      <c r="D702" s="32"/>
      <c r="E702" s="32"/>
      <c r="F702" s="32"/>
      <c r="H702" s="59"/>
      <c r="I702" s="42"/>
      <c r="J702" s="29"/>
      <c r="L702" s="28"/>
    </row>
    <row r="703" spans="2:12" s="26" customFormat="1" ht="19" customHeight="1" x14ac:dyDescent="0.4">
      <c r="B703" s="28"/>
      <c r="C703" s="32"/>
      <c r="D703" s="32"/>
      <c r="E703" s="32"/>
      <c r="F703" s="32"/>
      <c r="H703" s="59"/>
      <c r="I703" s="42"/>
      <c r="J703" s="29"/>
      <c r="L703" s="28"/>
    </row>
    <row r="704" spans="2:12" s="26" customFormat="1" ht="19" customHeight="1" x14ac:dyDescent="0.4">
      <c r="B704" s="28"/>
      <c r="C704" s="32"/>
      <c r="D704" s="32"/>
      <c r="E704" s="32"/>
      <c r="F704" s="32"/>
      <c r="H704" s="59"/>
      <c r="I704" s="42"/>
      <c r="J704" s="29"/>
      <c r="L704" s="28"/>
    </row>
    <row r="705" spans="2:12" s="26" customFormat="1" ht="19" customHeight="1" x14ac:dyDescent="0.4">
      <c r="B705" s="28"/>
      <c r="C705" s="32"/>
      <c r="D705" s="32"/>
      <c r="E705" s="32"/>
      <c r="F705" s="32"/>
      <c r="H705" s="59"/>
      <c r="I705" s="42"/>
      <c r="J705" s="29"/>
      <c r="L705" s="28"/>
    </row>
    <row r="706" spans="2:12" s="26" customFormat="1" ht="19" customHeight="1" x14ac:dyDescent="0.4">
      <c r="B706" s="28"/>
      <c r="C706" s="32"/>
      <c r="D706" s="32"/>
      <c r="E706" s="32"/>
      <c r="F706" s="32"/>
      <c r="H706" s="59"/>
      <c r="I706" s="42"/>
      <c r="J706" s="29"/>
      <c r="L706" s="28"/>
    </row>
    <row r="707" spans="2:12" s="26" customFormat="1" ht="19" customHeight="1" x14ac:dyDescent="0.4">
      <c r="B707" s="28"/>
      <c r="C707" s="32"/>
      <c r="D707" s="32"/>
      <c r="E707" s="32"/>
      <c r="F707" s="32"/>
      <c r="H707" s="59"/>
      <c r="I707" s="42"/>
      <c r="J707" s="29"/>
      <c r="L707" s="28"/>
    </row>
    <row r="708" spans="2:12" s="26" customFormat="1" ht="19" customHeight="1" x14ac:dyDescent="0.4">
      <c r="B708" s="28"/>
      <c r="C708" s="32"/>
      <c r="D708" s="32"/>
      <c r="E708" s="32"/>
      <c r="F708" s="32"/>
      <c r="H708" s="59"/>
      <c r="I708" s="42"/>
      <c r="J708" s="29"/>
      <c r="L708" s="28"/>
    </row>
    <row r="709" spans="2:12" s="26" customFormat="1" ht="19" customHeight="1" x14ac:dyDescent="0.4">
      <c r="B709" s="28"/>
      <c r="C709" s="32"/>
      <c r="D709" s="32"/>
      <c r="E709" s="32"/>
      <c r="F709" s="32"/>
      <c r="H709" s="59"/>
      <c r="I709" s="42"/>
      <c r="J709" s="29"/>
      <c r="L709" s="28"/>
    </row>
    <row r="710" spans="2:12" s="26" customFormat="1" ht="19" customHeight="1" x14ac:dyDescent="0.4">
      <c r="B710" s="28"/>
      <c r="C710" s="32"/>
      <c r="D710" s="32"/>
      <c r="E710" s="32"/>
      <c r="F710" s="32"/>
      <c r="H710" s="59"/>
      <c r="I710" s="42"/>
      <c r="J710" s="29"/>
      <c r="L710" s="28"/>
    </row>
    <row r="711" spans="2:12" s="26" customFormat="1" ht="19" customHeight="1" x14ac:dyDescent="0.4">
      <c r="B711" s="28"/>
      <c r="C711" s="32"/>
      <c r="D711" s="32"/>
      <c r="E711" s="32"/>
      <c r="F711" s="32"/>
      <c r="H711" s="59"/>
      <c r="I711" s="42"/>
      <c r="J711" s="29"/>
      <c r="L711" s="28"/>
    </row>
    <row r="712" spans="2:12" s="26" customFormat="1" ht="19" customHeight="1" x14ac:dyDescent="0.4">
      <c r="B712" s="28"/>
      <c r="C712" s="32"/>
      <c r="D712" s="32"/>
      <c r="E712" s="32"/>
      <c r="F712" s="32"/>
      <c r="H712" s="59"/>
      <c r="I712" s="42"/>
      <c r="J712" s="29"/>
      <c r="L712" s="28"/>
    </row>
    <row r="713" spans="2:12" s="26" customFormat="1" ht="19" customHeight="1" x14ac:dyDescent="0.4">
      <c r="B713" s="28"/>
      <c r="C713" s="32"/>
      <c r="D713" s="32"/>
      <c r="E713" s="32"/>
      <c r="F713" s="32"/>
      <c r="H713" s="59"/>
      <c r="I713" s="42"/>
      <c r="J713" s="29"/>
      <c r="L713" s="28"/>
    </row>
    <row r="714" spans="2:12" s="26" customFormat="1" ht="19" customHeight="1" x14ac:dyDescent="0.4">
      <c r="B714" s="28"/>
      <c r="C714" s="32"/>
      <c r="D714" s="32"/>
      <c r="E714" s="32"/>
      <c r="F714" s="32"/>
      <c r="H714" s="59"/>
      <c r="I714" s="42"/>
      <c r="J714" s="29"/>
      <c r="L714" s="28"/>
    </row>
    <row r="715" spans="2:12" s="26" customFormat="1" ht="19" customHeight="1" x14ac:dyDescent="0.4">
      <c r="B715" s="28"/>
      <c r="C715" s="32"/>
      <c r="D715" s="32"/>
      <c r="E715" s="32"/>
      <c r="F715" s="32"/>
      <c r="H715" s="59"/>
      <c r="I715" s="42"/>
      <c r="J715" s="29"/>
      <c r="L715" s="28"/>
    </row>
    <row r="716" spans="2:12" s="26" customFormat="1" ht="19" customHeight="1" x14ac:dyDescent="0.4">
      <c r="B716" s="28"/>
      <c r="C716" s="32"/>
      <c r="D716" s="32"/>
      <c r="E716" s="32"/>
      <c r="F716" s="32"/>
      <c r="H716" s="59"/>
      <c r="I716" s="42"/>
      <c r="J716" s="29"/>
      <c r="L716" s="28"/>
    </row>
    <row r="717" spans="2:12" s="26" customFormat="1" ht="19" customHeight="1" x14ac:dyDescent="0.4">
      <c r="B717" s="28"/>
      <c r="C717" s="32"/>
      <c r="D717" s="32"/>
      <c r="E717" s="32"/>
      <c r="F717" s="32"/>
      <c r="H717" s="59"/>
      <c r="I717" s="42"/>
      <c r="J717" s="29"/>
      <c r="L717" s="28"/>
    </row>
    <row r="718" spans="2:12" s="26" customFormat="1" ht="19" customHeight="1" x14ac:dyDescent="0.4">
      <c r="B718" s="28"/>
      <c r="C718" s="32"/>
      <c r="D718" s="32"/>
      <c r="E718" s="32"/>
      <c r="F718" s="32"/>
      <c r="H718" s="59"/>
      <c r="I718" s="42"/>
      <c r="J718" s="29"/>
      <c r="L718" s="28"/>
    </row>
    <row r="719" spans="2:12" s="26" customFormat="1" ht="19" customHeight="1" x14ac:dyDescent="0.4">
      <c r="B719" s="28"/>
      <c r="C719" s="32"/>
      <c r="D719" s="32"/>
      <c r="E719" s="32"/>
      <c r="F719" s="32"/>
      <c r="H719" s="59"/>
      <c r="I719" s="42"/>
      <c r="J719" s="29"/>
      <c r="L719" s="28"/>
    </row>
    <row r="720" spans="2:12" s="26" customFormat="1" ht="19" customHeight="1" x14ac:dyDescent="0.4">
      <c r="B720" s="28"/>
      <c r="C720" s="32"/>
      <c r="D720" s="32"/>
      <c r="E720" s="32"/>
      <c r="F720" s="32"/>
      <c r="H720" s="59"/>
      <c r="I720" s="42"/>
      <c r="J720" s="29"/>
      <c r="L720" s="28"/>
    </row>
    <row r="721" spans="2:14" s="26" customFormat="1" ht="19" customHeight="1" x14ac:dyDescent="0.4">
      <c r="B721" s="28"/>
      <c r="C721" s="32"/>
      <c r="D721" s="32"/>
      <c r="E721" s="32"/>
      <c r="F721" s="32"/>
      <c r="H721" s="59"/>
      <c r="I721" s="42"/>
      <c r="J721" s="29"/>
      <c r="L721" s="28"/>
    </row>
    <row r="722" spans="2:14" s="26" customFormat="1" ht="19" customHeight="1" x14ac:dyDescent="0.4">
      <c r="B722" s="28"/>
      <c r="C722" s="32"/>
      <c r="D722" s="32"/>
      <c r="E722" s="32"/>
      <c r="F722" s="32"/>
      <c r="H722" s="59"/>
      <c r="I722" s="42"/>
      <c r="J722" s="29"/>
      <c r="L722" s="28"/>
    </row>
    <row r="723" spans="2:14" s="26" customFormat="1" ht="19" customHeight="1" x14ac:dyDescent="0.4">
      <c r="B723" s="28"/>
      <c r="C723" s="32"/>
      <c r="D723" s="32"/>
      <c r="E723" s="32"/>
      <c r="F723" s="32"/>
      <c r="H723" s="59"/>
      <c r="I723" s="42"/>
      <c r="J723" s="29"/>
      <c r="L723" s="28"/>
    </row>
    <row r="724" spans="2:14" s="26" customFormat="1" ht="19" customHeight="1" x14ac:dyDescent="0.4">
      <c r="B724" s="28"/>
      <c r="C724" s="32"/>
      <c r="D724" s="32"/>
      <c r="E724" s="32"/>
      <c r="F724" s="32"/>
      <c r="H724" s="59"/>
      <c r="I724" s="42"/>
      <c r="J724" s="29"/>
      <c r="L724" s="28"/>
    </row>
    <row r="725" spans="2:14" s="26" customFormat="1" ht="19" customHeight="1" x14ac:dyDescent="0.4">
      <c r="B725" s="28"/>
      <c r="C725" s="32"/>
      <c r="D725" s="32"/>
      <c r="E725" s="32"/>
      <c r="F725" s="32"/>
      <c r="H725" s="59"/>
      <c r="I725" s="42"/>
      <c r="J725" s="29"/>
      <c r="L725" s="28"/>
    </row>
    <row r="726" spans="2:14" s="26" customFormat="1" ht="19" customHeight="1" x14ac:dyDescent="0.4">
      <c r="B726" s="28"/>
      <c r="C726" s="32"/>
      <c r="D726" s="32"/>
      <c r="E726" s="32"/>
      <c r="F726" s="32"/>
      <c r="H726" s="59"/>
      <c r="I726" s="42"/>
      <c r="J726" s="29"/>
      <c r="L726" s="28"/>
    </row>
    <row r="727" spans="2:14" s="26" customFormat="1" ht="19" customHeight="1" x14ac:dyDescent="0.4">
      <c r="B727" s="28"/>
      <c r="C727" s="32"/>
      <c r="D727" s="32"/>
      <c r="E727" s="32"/>
      <c r="F727" s="32"/>
      <c r="H727" s="59"/>
      <c r="I727" s="42"/>
      <c r="J727" s="29"/>
      <c r="L727" s="28"/>
    </row>
    <row r="728" spans="2:14" s="26" customFormat="1" ht="19" customHeight="1" x14ac:dyDescent="0.4">
      <c r="B728" s="28"/>
      <c r="C728" s="32"/>
      <c r="D728" s="32"/>
      <c r="E728" s="32"/>
      <c r="F728" s="32"/>
      <c r="H728" s="59"/>
      <c r="I728" s="42"/>
      <c r="J728" s="29"/>
      <c r="L728" s="28"/>
    </row>
    <row r="729" spans="2:14" s="26" customFormat="1" ht="19" customHeight="1" x14ac:dyDescent="0.4">
      <c r="B729" s="28"/>
      <c r="C729" s="32"/>
      <c r="D729" s="32"/>
      <c r="E729" s="32"/>
      <c r="F729" s="32"/>
      <c r="H729" s="59"/>
      <c r="I729" s="42"/>
      <c r="J729" s="29"/>
      <c r="L729" s="28"/>
    </row>
    <row r="730" spans="2:14" s="26" customFormat="1" ht="19" customHeight="1" x14ac:dyDescent="0.4">
      <c r="B730" s="28"/>
      <c r="C730" s="32"/>
      <c r="D730" s="32"/>
      <c r="E730" s="32"/>
      <c r="F730" s="32"/>
      <c r="H730" s="59"/>
      <c r="I730" s="42"/>
      <c r="J730" s="29"/>
      <c r="L730" s="28"/>
    </row>
    <row r="731" spans="2:14" s="26" customFormat="1" ht="19" customHeight="1" x14ac:dyDescent="0.4">
      <c r="B731" s="28"/>
      <c r="C731" s="32"/>
      <c r="D731" s="32"/>
      <c r="E731" s="32"/>
      <c r="F731" s="32"/>
      <c r="H731" s="59"/>
      <c r="I731" s="42"/>
      <c r="J731" s="29"/>
      <c r="L731" s="28"/>
    </row>
    <row r="732" spans="2:14" ht="19" customHeight="1" x14ac:dyDescent="0.4">
      <c r="H732" s="59"/>
      <c r="K732" s="26"/>
      <c r="L732" s="28"/>
      <c r="M732" s="26"/>
      <c r="N732" s="26"/>
    </row>
    <row r="733" spans="2:14" ht="19" customHeight="1" x14ac:dyDescent="0.4">
      <c r="H733" s="59"/>
      <c r="K733" s="26"/>
      <c r="L733" s="28"/>
      <c r="M733" s="26"/>
      <c r="N733" s="26"/>
    </row>
    <row r="734" spans="2:14" ht="19" customHeight="1" x14ac:dyDescent="0.4">
      <c r="H734" s="59"/>
      <c r="K734" s="26"/>
      <c r="L734" s="28"/>
      <c r="M734" s="26"/>
      <c r="N734" s="26"/>
    </row>
    <row r="735" spans="2:14" ht="19" customHeight="1" x14ac:dyDescent="0.4">
      <c r="H735" s="59"/>
      <c r="K735" s="26"/>
      <c r="L735" s="28"/>
      <c r="M735" s="26"/>
      <c r="N735" s="26"/>
    </row>
    <row r="736" spans="2:14" ht="19" customHeight="1" x14ac:dyDescent="0.4">
      <c r="H736" s="59"/>
      <c r="K736" s="26"/>
      <c r="L736" s="28"/>
      <c r="M736" s="26"/>
      <c r="N736" s="26"/>
    </row>
    <row r="737" spans="8:14" ht="19" customHeight="1" x14ac:dyDescent="0.4">
      <c r="H737" s="59"/>
      <c r="K737" s="26"/>
      <c r="L737" s="28"/>
      <c r="M737" s="26"/>
      <c r="N737" s="26"/>
    </row>
    <row r="738" spans="8:14" ht="19" customHeight="1" x14ac:dyDescent="0.4">
      <c r="H738" s="59"/>
      <c r="K738" s="26"/>
      <c r="L738" s="28"/>
      <c r="M738" s="26"/>
      <c r="N738" s="26"/>
    </row>
    <row r="739" spans="8:14" ht="19" customHeight="1" x14ac:dyDescent="0.4">
      <c r="H739" s="59"/>
      <c r="K739" s="26"/>
      <c r="L739" s="28"/>
      <c r="M739" s="26"/>
      <c r="N739" s="26"/>
    </row>
    <row r="740" spans="8:14" ht="19" customHeight="1" x14ac:dyDescent="0.4">
      <c r="H740" s="59"/>
      <c r="K740" s="26"/>
      <c r="L740" s="28"/>
      <c r="M740" s="26"/>
      <c r="N740" s="26"/>
    </row>
    <row r="741" spans="8:14" ht="19" customHeight="1" x14ac:dyDescent="0.4">
      <c r="H741" s="59"/>
      <c r="K741" s="26"/>
      <c r="L741" s="28"/>
      <c r="M741" s="26"/>
      <c r="N741" s="26"/>
    </row>
    <row r="742" spans="8:14" ht="19" customHeight="1" x14ac:dyDescent="0.4">
      <c r="H742" s="59"/>
      <c r="K742" s="26"/>
      <c r="L742" s="28"/>
      <c r="M742" s="26"/>
      <c r="N742" s="26"/>
    </row>
    <row r="743" spans="8:14" ht="19" customHeight="1" x14ac:dyDescent="0.4">
      <c r="H743" s="59"/>
      <c r="K743" s="26"/>
      <c r="L743" s="28"/>
      <c r="M743" s="26"/>
      <c r="N743" s="26"/>
    </row>
    <row r="744" spans="8:14" ht="19" customHeight="1" x14ac:dyDescent="0.4">
      <c r="H744" s="59"/>
      <c r="K744" s="26"/>
      <c r="L744" s="28"/>
      <c r="M744" s="26"/>
      <c r="N744" s="26"/>
    </row>
    <row r="745" spans="8:14" ht="19" customHeight="1" x14ac:dyDescent="0.4">
      <c r="H745" s="59"/>
      <c r="K745" s="26"/>
      <c r="L745" s="28"/>
      <c r="M745" s="26"/>
      <c r="N745" s="26"/>
    </row>
    <row r="746" spans="8:14" ht="19" customHeight="1" x14ac:dyDescent="0.4">
      <c r="H746" s="59"/>
      <c r="K746" s="26"/>
      <c r="L746" s="28"/>
      <c r="M746" s="26"/>
      <c r="N746" s="26"/>
    </row>
    <row r="747" spans="8:14" ht="19" customHeight="1" x14ac:dyDescent="0.4">
      <c r="H747" s="59"/>
      <c r="K747" s="26"/>
      <c r="L747" s="28"/>
      <c r="M747" s="26"/>
      <c r="N747" s="26"/>
    </row>
    <row r="748" spans="8:14" ht="19" customHeight="1" x14ac:dyDescent="0.4">
      <c r="H748" s="59"/>
      <c r="K748" s="26"/>
      <c r="L748" s="28"/>
      <c r="M748" s="26"/>
      <c r="N748" s="26"/>
    </row>
    <row r="749" spans="8:14" ht="19" customHeight="1" x14ac:dyDescent="0.4">
      <c r="H749" s="59"/>
      <c r="K749" s="26"/>
      <c r="L749" s="28"/>
      <c r="M749" s="26"/>
      <c r="N749" s="26"/>
    </row>
    <row r="750" spans="8:14" ht="19" customHeight="1" x14ac:dyDescent="0.4">
      <c r="H750" s="59"/>
      <c r="K750" s="26"/>
      <c r="L750" s="28"/>
      <c r="M750" s="26"/>
      <c r="N750" s="26"/>
    </row>
    <row r="751" spans="8:14" ht="19" customHeight="1" x14ac:dyDescent="0.4">
      <c r="H751" s="59"/>
      <c r="K751" s="26"/>
      <c r="L751" s="28"/>
      <c r="M751" s="26"/>
      <c r="N751" s="26"/>
    </row>
    <row r="752" spans="8:14" ht="19" customHeight="1" x14ac:dyDescent="0.4">
      <c r="H752" s="59"/>
      <c r="K752" s="26"/>
      <c r="L752" s="28"/>
      <c r="M752" s="26"/>
      <c r="N752" s="26"/>
    </row>
    <row r="753" spans="8:14" ht="19" customHeight="1" x14ac:dyDescent="0.4">
      <c r="H753" s="59"/>
      <c r="K753" s="26"/>
      <c r="L753" s="28"/>
      <c r="M753" s="26"/>
      <c r="N753" s="26"/>
    </row>
    <row r="754" spans="8:14" ht="19" customHeight="1" x14ac:dyDescent="0.4">
      <c r="H754" s="59"/>
      <c r="K754" s="26"/>
      <c r="L754" s="28"/>
      <c r="M754" s="26"/>
      <c r="N754" s="26"/>
    </row>
    <row r="755" spans="8:14" ht="19" customHeight="1" x14ac:dyDescent="0.4">
      <c r="H755" s="59"/>
      <c r="K755" s="26"/>
      <c r="L755" s="28"/>
      <c r="M755" s="26"/>
      <c r="N755" s="26"/>
    </row>
    <row r="756" spans="8:14" ht="19" customHeight="1" x14ac:dyDescent="0.4">
      <c r="H756" s="59"/>
      <c r="K756" s="26"/>
      <c r="L756" s="28"/>
      <c r="M756" s="26"/>
      <c r="N756" s="26"/>
    </row>
    <row r="757" spans="8:14" ht="19" customHeight="1" x14ac:dyDescent="0.4">
      <c r="H757" s="59"/>
      <c r="K757" s="26"/>
      <c r="L757" s="28"/>
      <c r="M757" s="26"/>
      <c r="N757" s="26"/>
    </row>
    <row r="758" spans="8:14" ht="19" customHeight="1" x14ac:dyDescent="0.4">
      <c r="H758" s="59"/>
      <c r="K758" s="26"/>
      <c r="L758" s="28"/>
      <c r="M758" s="26"/>
      <c r="N758" s="26"/>
    </row>
    <row r="759" spans="8:14" ht="19" customHeight="1" x14ac:dyDescent="0.4">
      <c r="H759" s="59"/>
      <c r="K759" s="26"/>
      <c r="L759" s="28"/>
      <c r="M759" s="26"/>
      <c r="N759" s="26"/>
    </row>
    <row r="760" spans="8:14" ht="19" customHeight="1" x14ac:dyDescent="0.4">
      <c r="H760" s="59"/>
      <c r="K760" s="26"/>
      <c r="L760" s="28"/>
      <c r="M760" s="26"/>
      <c r="N760" s="26"/>
    </row>
    <row r="761" spans="8:14" ht="19" customHeight="1" x14ac:dyDescent="0.4">
      <c r="H761" s="59"/>
      <c r="K761" s="26"/>
      <c r="L761" s="28"/>
      <c r="M761" s="26"/>
      <c r="N761" s="26"/>
    </row>
    <row r="762" spans="8:14" ht="19" customHeight="1" x14ac:dyDescent="0.4">
      <c r="H762" s="59"/>
      <c r="K762" s="26"/>
      <c r="L762" s="28"/>
      <c r="M762" s="26"/>
      <c r="N762" s="26"/>
    </row>
    <row r="763" spans="8:14" ht="19" customHeight="1" x14ac:dyDescent="0.4">
      <c r="H763" s="59"/>
      <c r="K763" s="26"/>
      <c r="L763" s="28"/>
      <c r="M763" s="26"/>
      <c r="N763" s="26"/>
    </row>
    <row r="764" spans="8:14" ht="19" customHeight="1" x14ac:dyDescent="0.4">
      <c r="H764" s="59"/>
      <c r="K764" s="26"/>
      <c r="L764" s="28"/>
      <c r="M764" s="26"/>
      <c r="N764" s="26"/>
    </row>
    <row r="765" spans="8:14" ht="19" customHeight="1" x14ac:dyDescent="0.4">
      <c r="H765" s="59"/>
      <c r="K765" s="26"/>
      <c r="L765" s="28"/>
      <c r="M765" s="26"/>
      <c r="N765" s="26"/>
    </row>
    <row r="766" spans="8:14" ht="19" customHeight="1" x14ac:dyDescent="0.4">
      <c r="H766" s="59"/>
      <c r="K766" s="26"/>
      <c r="L766" s="28"/>
      <c r="M766" s="26"/>
      <c r="N766" s="26"/>
    </row>
    <row r="767" spans="8:14" ht="19" customHeight="1" x14ac:dyDescent="0.4">
      <c r="H767" s="59"/>
      <c r="K767" s="26"/>
      <c r="L767" s="28"/>
      <c r="M767" s="26"/>
      <c r="N767" s="26"/>
    </row>
    <row r="768" spans="8:14" ht="19" customHeight="1" x14ac:dyDescent="0.4">
      <c r="H768" s="59"/>
      <c r="K768" s="26"/>
      <c r="L768" s="28"/>
      <c r="M768" s="26"/>
      <c r="N768" s="26"/>
    </row>
    <row r="769" spans="8:14" ht="19" customHeight="1" x14ac:dyDescent="0.4">
      <c r="H769" s="59"/>
      <c r="K769" s="26"/>
      <c r="L769" s="28"/>
      <c r="M769" s="26"/>
      <c r="N769" s="26"/>
    </row>
    <row r="770" spans="8:14" ht="19" customHeight="1" x14ac:dyDescent="0.4">
      <c r="H770" s="59"/>
      <c r="K770" s="26"/>
      <c r="L770" s="28"/>
      <c r="M770" s="26"/>
      <c r="N770" s="26"/>
    </row>
    <row r="771" spans="8:14" ht="19" customHeight="1" x14ac:dyDescent="0.4">
      <c r="H771" s="59"/>
      <c r="K771" s="26"/>
      <c r="L771" s="28"/>
      <c r="M771" s="26"/>
      <c r="N771" s="26"/>
    </row>
    <row r="772" spans="8:14" ht="19" customHeight="1" x14ac:dyDescent="0.4">
      <c r="H772" s="59"/>
      <c r="K772" s="26"/>
      <c r="L772" s="28"/>
      <c r="M772" s="26"/>
      <c r="N772" s="26"/>
    </row>
    <row r="773" spans="8:14" ht="19" customHeight="1" x14ac:dyDescent="0.4">
      <c r="H773" s="59"/>
      <c r="K773" s="26"/>
      <c r="L773" s="28"/>
      <c r="M773" s="26"/>
      <c r="N773" s="26"/>
    </row>
    <row r="774" spans="8:14" ht="19" customHeight="1" x14ac:dyDescent="0.4">
      <c r="H774" s="59"/>
      <c r="K774" s="26"/>
      <c r="L774" s="28"/>
      <c r="M774" s="26"/>
      <c r="N774" s="26"/>
    </row>
    <row r="775" spans="8:14" ht="19" customHeight="1" x14ac:dyDescent="0.4">
      <c r="H775" s="59"/>
      <c r="K775" s="26"/>
      <c r="L775" s="28"/>
      <c r="M775" s="26"/>
      <c r="N775" s="26"/>
    </row>
    <row r="776" spans="8:14" ht="19" customHeight="1" x14ac:dyDescent="0.4">
      <c r="H776" s="59"/>
      <c r="K776" s="26"/>
      <c r="L776" s="28"/>
      <c r="M776" s="26"/>
      <c r="N776" s="26"/>
    </row>
    <row r="777" spans="8:14" ht="19" customHeight="1" x14ac:dyDescent="0.4">
      <c r="H777" s="59"/>
      <c r="K777" s="26"/>
      <c r="L777" s="28"/>
      <c r="M777" s="26"/>
      <c r="N777" s="26"/>
    </row>
    <row r="778" spans="8:14" ht="19" customHeight="1" x14ac:dyDescent="0.4">
      <c r="H778" s="59"/>
      <c r="K778" s="26"/>
      <c r="L778" s="28"/>
      <c r="M778" s="26"/>
      <c r="N778" s="26"/>
    </row>
    <row r="779" spans="8:14" ht="19" customHeight="1" x14ac:dyDescent="0.4">
      <c r="H779" s="59"/>
      <c r="K779" s="26"/>
      <c r="L779" s="28"/>
      <c r="M779" s="26"/>
      <c r="N779" s="26"/>
    </row>
    <row r="780" spans="8:14" ht="19" customHeight="1" x14ac:dyDescent="0.4">
      <c r="H780" s="59"/>
      <c r="K780" s="26"/>
      <c r="L780" s="28"/>
      <c r="M780" s="26"/>
      <c r="N780" s="26"/>
    </row>
    <row r="781" spans="8:14" ht="19" customHeight="1" x14ac:dyDescent="0.4">
      <c r="H781" s="59"/>
      <c r="K781" s="26"/>
      <c r="L781" s="28"/>
      <c r="M781" s="26"/>
      <c r="N781" s="26"/>
    </row>
    <row r="782" spans="8:14" ht="19" customHeight="1" x14ac:dyDescent="0.4">
      <c r="H782" s="59"/>
      <c r="K782" s="26"/>
      <c r="L782" s="28"/>
      <c r="M782" s="26"/>
      <c r="N782" s="26"/>
    </row>
    <row r="783" spans="8:14" ht="19" customHeight="1" x14ac:dyDescent="0.4">
      <c r="H783" s="59"/>
      <c r="K783" s="26"/>
      <c r="L783" s="28"/>
      <c r="M783" s="26"/>
      <c r="N783" s="26"/>
    </row>
    <row r="784" spans="8:14" ht="19" customHeight="1" x14ac:dyDescent="0.4">
      <c r="H784" s="59"/>
      <c r="K784" s="26"/>
      <c r="L784" s="28"/>
      <c r="M784" s="26"/>
      <c r="N784" s="26"/>
    </row>
    <row r="785" spans="8:14" ht="19" customHeight="1" x14ac:dyDescent="0.4">
      <c r="H785" s="59"/>
      <c r="K785" s="26"/>
      <c r="L785" s="28"/>
      <c r="M785" s="26"/>
      <c r="N785" s="26"/>
    </row>
    <row r="786" spans="8:14" ht="19" customHeight="1" x14ac:dyDescent="0.4">
      <c r="H786" s="59"/>
      <c r="K786" s="26"/>
      <c r="L786" s="28"/>
      <c r="M786" s="26"/>
      <c r="N786" s="26"/>
    </row>
    <row r="787" spans="8:14" ht="19" customHeight="1" x14ac:dyDescent="0.4">
      <c r="H787" s="59"/>
      <c r="K787" s="26"/>
      <c r="L787" s="28"/>
      <c r="M787" s="26"/>
      <c r="N787" s="26"/>
    </row>
    <row r="788" spans="8:14" ht="19" customHeight="1" x14ac:dyDescent="0.4">
      <c r="H788" s="59"/>
      <c r="K788" s="26"/>
      <c r="L788" s="28"/>
      <c r="M788" s="26"/>
      <c r="N788" s="26"/>
    </row>
    <row r="789" spans="8:14" ht="19" customHeight="1" x14ac:dyDescent="0.4">
      <c r="H789" s="59"/>
      <c r="K789" s="26"/>
      <c r="L789" s="28"/>
      <c r="M789" s="26"/>
      <c r="N789" s="26"/>
    </row>
    <row r="790" spans="8:14" ht="19" customHeight="1" x14ac:dyDescent="0.4">
      <c r="H790" s="59"/>
      <c r="K790" s="26"/>
      <c r="L790" s="28"/>
      <c r="M790" s="26"/>
      <c r="N790" s="26"/>
    </row>
    <row r="791" spans="8:14" ht="19" customHeight="1" x14ac:dyDescent="0.4">
      <c r="H791" s="59"/>
      <c r="K791" s="26"/>
      <c r="L791" s="28"/>
      <c r="M791" s="26"/>
      <c r="N791" s="26"/>
    </row>
    <row r="792" spans="8:14" ht="19" customHeight="1" x14ac:dyDescent="0.4">
      <c r="H792" s="59"/>
      <c r="K792" s="26"/>
      <c r="L792" s="28"/>
      <c r="M792" s="26"/>
      <c r="N792" s="26"/>
    </row>
    <row r="793" spans="8:14" ht="19" customHeight="1" x14ac:dyDescent="0.4">
      <c r="H793" s="59"/>
      <c r="K793" s="26"/>
      <c r="L793" s="28"/>
      <c r="M793" s="26"/>
      <c r="N793" s="26"/>
    </row>
    <row r="794" spans="8:14" ht="19" customHeight="1" x14ac:dyDescent="0.4">
      <c r="H794" s="59"/>
      <c r="K794" s="26"/>
      <c r="L794" s="28"/>
      <c r="M794" s="26"/>
      <c r="N794" s="26"/>
    </row>
    <row r="795" spans="8:14" ht="19" customHeight="1" x14ac:dyDescent="0.4">
      <c r="H795" s="59"/>
      <c r="K795" s="26"/>
      <c r="L795" s="28"/>
      <c r="M795" s="26"/>
      <c r="N795" s="26"/>
    </row>
    <row r="796" spans="8:14" ht="19" customHeight="1" x14ac:dyDescent="0.4">
      <c r="H796" s="59"/>
      <c r="K796" s="26"/>
      <c r="L796" s="28"/>
      <c r="M796" s="26"/>
      <c r="N796" s="26"/>
    </row>
    <row r="797" spans="8:14" ht="19" customHeight="1" x14ac:dyDescent="0.4">
      <c r="H797" s="59"/>
      <c r="K797" s="26"/>
      <c r="L797" s="28"/>
      <c r="M797" s="26"/>
      <c r="N797" s="26"/>
    </row>
    <row r="798" spans="8:14" ht="19" customHeight="1" x14ac:dyDescent="0.4">
      <c r="H798" s="59"/>
      <c r="K798" s="26"/>
      <c r="L798" s="28"/>
      <c r="M798" s="26"/>
      <c r="N798" s="26"/>
    </row>
    <row r="799" spans="8:14" ht="19" customHeight="1" x14ac:dyDescent="0.4">
      <c r="H799" s="59"/>
      <c r="K799" s="26"/>
      <c r="L799" s="28"/>
      <c r="M799" s="26"/>
      <c r="N799" s="26"/>
    </row>
    <row r="800" spans="8:14" ht="19" customHeight="1" x14ac:dyDescent="0.4">
      <c r="H800" s="59"/>
      <c r="K800" s="26"/>
      <c r="L800" s="28"/>
      <c r="M800" s="26"/>
      <c r="N800" s="26"/>
    </row>
    <row r="801" spans="8:14" ht="19" customHeight="1" x14ac:dyDescent="0.4">
      <c r="H801" s="59"/>
      <c r="K801" s="26"/>
      <c r="L801" s="28"/>
      <c r="M801" s="26"/>
      <c r="N801" s="26"/>
    </row>
    <row r="802" spans="8:14" ht="19" customHeight="1" x14ac:dyDescent="0.4">
      <c r="H802" s="59"/>
      <c r="K802" s="26"/>
      <c r="L802" s="28"/>
      <c r="M802" s="26"/>
      <c r="N802" s="26"/>
    </row>
    <row r="803" spans="8:14" ht="19" customHeight="1" x14ac:dyDescent="0.4">
      <c r="H803" s="59"/>
      <c r="K803" s="26"/>
      <c r="L803" s="28"/>
      <c r="M803" s="26"/>
      <c r="N803" s="26"/>
    </row>
    <row r="804" spans="8:14" ht="19" customHeight="1" x14ac:dyDescent="0.4">
      <c r="H804" s="59"/>
      <c r="K804" s="26"/>
      <c r="L804" s="28"/>
      <c r="M804" s="26"/>
      <c r="N804" s="26"/>
    </row>
    <row r="805" spans="8:14" ht="19" customHeight="1" x14ac:dyDescent="0.4">
      <c r="H805" s="59"/>
      <c r="K805" s="26"/>
      <c r="L805" s="28"/>
      <c r="M805" s="26"/>
      <c r="N805" s="26"/>
    </row>
    <row r="806" spans="8:14" ht="19" customHeight="1" x14ac:dyDescent="0.4">
      <c r="H806" s="59"/>
      <c r="K806" s="26"/>
      <c r="L806" s="28"/>
      <c r="M806" s="26"/>
      <c r="N806" s="26"/>
    </row>
    <row r="807" spans="8:14" ht="19" customHeight="1" x14ac:dyDescent="0.4">
      <c r="H807" s="59"/>
      <c r="K807" s="26"/>
      <c r="L807" s="28"/>
      <c r="M807" s="26"/>
      <c r="N807" s="26"/>
    </row>
    <row r="808" spans="8:14" ht="19" customHeight="1" x14ac:dyDescent="0.4">
      <c r="H808" s="59"/>
      <c r="K808" s="26"/>
      <c r="L808" s="28"/>
      <c r="M808" s="26"/>
      <c r="N808" s="26"/>
    </row>
    <row r="809" spans="8:14" ht="19" customHeight="1" x14ac:dyDescent="0.4">
      <c r="H809" s="59"/>
      <c r="K809" s="26"/>
      <c r="L809" s="28"/>
      <c r="M809" s="26"/>
      <c r="N809" s="26"/>
    </row>
    <row r="810" spans="8:14" ht="19" customHeight="1" x14ac:dyDescent="0.4">
      <c r="H810" s="59"/>
      <c r="K810" s="26"/>
      <c r="L810" s="28"/>
      <c r="M810" s="26"/>
      <c r="N810" s="26"/>
    </row>
    <row r="811" spans="8:14" ht="19" customHeight="1" x14ac:dyDescent="0.4">
      <c r="H811" s="59"/>
      <c r="K811" s="26"/>
      <c r="L811" s="28"/>
      <c r="M811" s="26"/>
      <c r="N811" s="26"/>
    </row>
    <row r="812" spans="8:14" ht="19" customHeight="1" x14ac:dyDescent="0.4">
      <c r="H812" s="59"/>
      <c r="K812" s="26"/>
      <c r="L812" s="28"/>
      <c r="M812" s="26"/>
      <c r="N812" s="26"/>
    </row>
    <row r="813" spans="8:14" ht="19" customHeight="1" x14ac:dyDescent="0.4">
      <c r="H813" s="59"/>
      <c r="K813" s="26"/>
      <c r="L813" s="28"/>
      <c r="M813" s="26"/>
      <c r="N813" s="26"/>
    </row>
    <row r="814" spans="8:14" ht="19" customHeight="1" x14ac:dyDescent="0.4">
      <c r="H814" s="59"/>
      <c r="K814" s="26"/>
      <c r="L814" s="28"/>
      <c r="M814" s="26"/>
      <c r="N814" s="26"/>
    </row>
    <row r="815" spans="8:14" ht="19" customHeight="1" x14ac:dyDescent="0.4">
      <c r="H815" s="59"/>
      <c r="K815" s="26"/>
      <c r="L815" s="28"/>
      <c r="M815" s="26"/>
      <c r="N815" s="26"/>
    </row>
    <row r="816" spans="8:14" ht="19" customHeight="1" x14ac:dyDescent="0.4">
      <c r="H816" s="59"/>
      <c r="K816" s="26"/>
      <c r="L816" s="28"/>
      <c r="M816" s="26"/>
      <c r="N816" s="26"/>
    </row>
    <row r="817" spans="8:14" ht="19" customHeight="1" x14ac:dyDescent="0.4">
      <c r="H817" s="59"/>
      <c r="K817" s="26"/>
      <c r="L817" s="28"/>
      <c r="M817" s="26"/>
      <c r="N817" s="26"/>
    </row>
    <row r="818" spans="8:14" ht="19" customHeight="1" x14ac:dyDescent="0.4">
      <c r="H818" s="59"/>
      <c r="K818" s="26"/>
      <c r="L818" s="28"/>
      <c r="M818" s="26"/>
      <c r="N818" s="26"/>
    </row>
    <row r="819" spans="8:14" ht="19" customHeight="1" x14ac:dyDescent="0.4">
      <c r="H819" s="59"/>
      <c r="K819" s="26"/>
      <c r="L819" s="28"/>
      <c r="M819" s="26"/>
      <c r="N819" s="26"/>
    </row>
    <row r="820" spans="8:14" ht="19" customHeight="1" x14ac:dyDescent="0.4">
      <c r="H820" s="59"/>
      <c r="K820" s="26"/>
      <c r="L820" s="28"/>
      <c r="M820" s="26"/>
      <c r="N820" s="26"/>
    </row>
    <row r="821" spans="8:14" ht="19" customHeight="1" x14ac:dyDescent="0.4">
      <c r="H821" s="59"/>
      <c r="K821" s="26"/>
      <c r="L821" s="28"/>
      <c r="M821" s="26"/>
      <c r="N821" s="26"/>
    </row>
    <row r="822" spans="8:14" ht="19" customHeight="1" x14ac:dyDescent="0.4">
      <c r="H822" s="59"/>
      <c r="K822" s="26"/>
      <c r="L822" s="28"/>
      <c r="M822" s="26"/>
      <c r="N822" s="26"/>
    </row>
    <row r="823" spans="8:14" ht="19" customHeight="1" x14ac:dyDescent="0.4">
      <c r="H823" s="59"/>
      <c r="K823" s="26"/>
      <c r="L823" s="28"/>
      <c r="M823" s="26"/>
      <c r="N823" s="26"/>
    </row>
    <row r="824" spans="8:14" ht="19" customHeight="1" x14ac:dyDescent="0.4">
      <c r="H824" s="59"/>
      <c r="K824" s="26"/>
      <c r="L824" s="28"/>
      <c r="M824" s="26"/>
      <c r="N824" s="26"/>
    </row>
    <row r="825" spans="8:14" ht="19" customHeight="1" x14ac:dyDescent="0.4">
      <c r="H825" s="59"/>
      <c r="K825" s="26"/>
      <c r="L825" s="28"/>
      <c r="M825" s="26"/>
      <c r="N825" s="26"/>
    </row>
    <row r="826" spans="8:14" ht="19" customHeight="1" x14ac:dyDescent="0.4">
      <c r="H826" s="59"/>
      <c r="K826" s="26"/>
      <c r="L826" s="28"/>
      <c r="M826" s="26"/>
      <c r="N826" s="26"/>
    </row>
    <row r="827" spans="8:14" ht="19" customHeight="1" x14ac:dyDescent="0.4">
      <c r="H827" s="59"/>
      <c r="K827" s="26"/>
      <c r="L827" s="28"/>
      <c r="M827" s="26"/>
      <c r="N827" s="26"/>
    </row>
    <row r="828" spans="8:14" ht="19" customHeight="1" x14ac:dyDescent="0.4">
      <c r="H828" s="59"/>
      <c r="K828" s="26"/>
      <c r="L828" s="28"/>
      <c r="M828" s="26"/>
      <c r="N828" s="26"/>
    </row>
    <row r="829" spans="8:14" ht="19" customHeight="1" x14ac:dyDescent="0.4">
      <c r="H829" s="59"/>
      <c r="K829" s="26"/>
      <c r="L829" s="28"/>
      <c r="M829" s="26"/>
      <c r="N829" s="26"/>
    </row>
    <row r="830" spans="8:14" ht="19" customHeight="1" x14ac:dyDescent="0.4">
      <c r="H830" s="59"/>
      <c r="K830" s="26"/>
      <c r="L830" s="28"/>
      <c r="M830" s="26"/>
      <c r="N830" s="26"/>
    </row>
    <row r="831" spans="8:14" ht="19" customHeight="1" x14ac:dyDescent="0.4">
      <c r="H831" s="59"/>
      <c r="K831" s="26"/>
      <c r="L831" s="28"/>
      <c r="M831" s="26"/>
      <c r="N831" s="26"/>
    </row>
    <row r="832" spans="8:14" ht="19" customHeight="1" x14ac:dyDescent="0.4">
      <c r="H832" s="59"/>
      <c r="K832" s="26"/>
      <c r="L832" s="28"/>
      <c r="M832" s="26"/>
      <c r="N832" s="26"/>
    </row>
    <row r="833" spans="8:14" ht="19" customHeight="1" x14ac:dyDescent="0.4">
      <c r="H833" s="59"/>
      <c r="K833" s="26"/>
      <c r="L833" s="28"/>
      <c r="M833" s="26"/>
      <c r="N833" s="26"/>
    </row>
    <row r="834" spans="8:14" ht="19" customHeight="1" x14ac:dyDescent="0.4">
      <c r="H834" s="59"/>
      <c r="K834" s="26"/>
      <c r="L834" s="28"/>
      <c r="M834" s="26"/>
      <c r="N834" s="26"/>
    </row>
    <row r="835" spans="8:14" ht="19" customHeight="1" x14ac:dyDescent="0.4">
      <c r="H835" s="59"/>
      <c r="K835" s="26"/>
      <c r="L835" s="28"/>
      <c r="M835" s="26"/>
      <c r="N835" s="26"/>
    </row>
    <row r="836" spans="8:14" ht="19" customHeight="1" x14ac:dyDescent="0.4">
      <c r="H836" s="59"/>
      <c r="K836" s="26"/>
      <c r="L836" s="28"/>
      <c r="M836" s="26"/>
      <c r="N836" s="26"/>
    </row>
    <row r="837" spans="8:14" ht="19" customHeight="1" x14ac:dyDescent="0.4">
      <c r="H837" s="59"/>
      <c r="K837" s="26"/>
      <c r="L837" s="28"/>
      <c r="M837" s="26"/>
      <c r="N837" s="26"/>
    </row>
    <row r="838" spans="8:14" ht="19" customHeight="1" x14ac:dyDescent="0.4">
      <c r="H838" s="59"/>
      <c r="K838" s="26"/>
      <c r="L838" s="28"/>
      <c r="M838" s="26"/>
      <c r="N838" s="26"/>
    </row>
    <row r="839" spans="8:14" ht="19" customHeight="1" x14ac:dyDescent="0.4">
      <c r="H839" s="59"/>
      <c r="K839" s="26"/>
      <c r="L839" s="28"/>
      <c r="M839" s="26"/>
      <c r="N839" s="26"/>
    </row>
    <row r="840" spans="8:14" ht="19" customHeight="1" x14ac:dyDescent="0.4">
      <c r="H840" s="59"/>
      <c r="K840" s="26"/>
      <c r="L840" s="28"/>
      <c r="M840" s="26"/>
      <c r="N840" s="26"/>
    </row>
    <row r="841" spans="8:14" ht="19" customHeight="1" x14ac:dyDescent="0.4">
      <c r="H841" s="59"/>
      <c r="K841" s="26"/>
      <c r="L841" s="28"/>
      <c r="M841" s="26"/>
      <c r="N841" s="26"/>
    </row>
    <row r="842" spans="8:14" ht="19" customHeight="1" x14ac:dyDescent="0.4">
      <c r="H842" s="59"/>
      <c r="K842" s="26"/>
      <c r="L842" s="28"/>
      <c r="M842" s="26"/>
      <c r="N842" s="26"/>
    </row>
    <row r="843" spans="8:14" ht="19" customHeight="1" x14ac:dyDescent="0.4">
      <c r="H843" s="59"/>
      <c r="K843" s="26"/>
      <c r="L843" s="28"/>
      <c r="M843" s="26"/>
      <c r="N843" s="26"/>
    </row>
    <row r="844" spans="8:14" ht="19" customHeight="1" x14ac:dyDescent="0.4">
      <c r="H844" s="59"/>
      <c r="K844" s="26"/>
      <c r="L844" s="28"/>
      <c r="M844" s="26"/>
      <c r="N844" s="26"/>
    </row>
    <row r="845" spans="8:14" ht="19" customHeight="1" x14ac:dyDescent="0.4">
      <c r="H845" s="59"/>
      <c r="K845" s="26"/>
      <c r="L845" s="28"/>
      <c r="M845" s="26"/>
      <c r="N845" s="26"/>
    </row>
    <row r="846" spans="8:14" ht="19" customHeight="1" x14ac:dyDescent="0.4">
      <c r="H846" s="59"/>
      <c r="K846" s="26"/>
      <c r="L846" s="28"/>
      <c r="M846" s="26"/>
      <c r="N846" s="26"/>
    </row>
    <row r="847" spans="8:14" ht="19" customHeight="1" x14ac:dyDescent="0.4">
      <c r="H847" s="59"/>
      <c r="K847" s="26"/>
      <c r="L847" s="28"/>
      <c r="M847" s="26"/>
      <c r="N847" s="26"/>
    </row>
    <row r="848" spans="8:14" ht="19" customHeight="1" x14ac:dyDescent="0.4">
      <c r="H848" s="59"/>
      <c r="K848" s="26"/>
      <c r="L848" s="28"/>
      <c r="M848" s="26"/>
      <c r="N848" s="26"/>
    </row>
    <row r="849" spans="8:14" ht="19" customHeight="1" x14ac:dyDescent="0.4">
      <c r="H849" s="59"/>
      <c r="K849" s="26"/>
      <c r="L849" s="28"/>
      <c r="M849" s="26"/>
      <c r="N849" s="26"/>
    </row>
    <row r="850" spans="8:14" ht="19" customHeight="1" x14ac:dyDescent="0.4">
      <c r="H850" s="59"/>
      <c r="K850" s="26"/>
      <c r="L850" s="28"/>
      <c r="M850" s="26"/>
      <c r="N850" s="26"/>
    </row>
    <row r="851" spans="8:14" ht="19" customHeight="1" x14ac:dyDescent="0.4">
      <c r="H851" s="59"/>
      <c r="K851" s="26"/>
      <c r="L851" s="28"/>
      <c r="M851" s="26"/>
      <c r="N851" s="26"/>
    </row>
    <row r="852" spans="8:14" ht="19" customHeight="1" x14ac:dyDescent="0.4">
      <c r="H852" s="59"/>
      <c r="K852" s="26"/>
      <c r="L852" s="28"/>
      <c r="M852" s="26"/>
      <c r="N852" s="26"/>
    </row>
    <row r="853" spans="8:14" ht="19" customHeight="1" x14ac:dyDescent="0.4">
      <c r="H853" s="59"/>
      <c r="K853" s="26"/>
      <c r="L853" s="28"/>
      <c r="M853" s="26"/>
      <c r="N853" s="26"/>
    </row>
    <row r="854" spans="8:14" ht="19" customHeight="1" x14ac:dyDescent="0.4">
      <c r="H854" s="59"/>
      <c r="K854" s="26"/>
      <c r="L854" s="28"/>
      <c r="M854" s="26"/>
      <c r="N854" s="26"/>
    </row>
    <row r="855" spans="8:14" ht="19" customHeight="1" x14ac:dyDescent="0.4">
      <c r="H855" s="59"/>
      <c r="K855" s="26"/>
      <c r="L855" s="28"/>
      <c r="M855" s="26"/>
      <c r="N855" s="26"/>
    </row>
    <row r="856" spans="8:14" ht="19" customHeight="1" x14ac:dyDescent="0.4">
      <c r="H856" s="59"/>
      <c r="K856" s="26"/>
      <c r="L856" s="28"/>
      <c r="M856" s="26"/>
      <c r="N856" s="26"/>
    </row>
    <row r="857" spans="8:14" ht="19" customHeight="1" x14ac:dyDescent="0.4">
      <c r="H857" s="59"/>
      <c r="K857" s="26"/>
      <c r="L857" s="28"/>
      <c r="M857" s="26"/>
      <c r="N857" s="26"/>
    </row>
    <row r="858" spans="8:14" ht="19" customHeight="1" x14ac:dyDescent="0.4">
      <c r="H858" s="59"/>
      <c r="K858" s="26"/>
      <c r="L858" s="28"/>
      <c r="M858" s="26"/>
      <c r="N858" s="26"/>
    </row>
    <row r="859" spans="8:14" ht="19" customHeight="1" x14ac:dyDescent="0.4">
      <c r="H859" s="59"/>
      <c r="K859" s="26"/>
      <c r="L859" s="28"/>
      <c r="M859" s="26"/>
      <c r="N859" s="26"/>
    </row>
    <row r="860" spans="8:14" ht="19" customHeight="1" x14ac:dyDescent="0.4">
      <c r="H860" s="59"/>
      <c r="K860" s="26"/>
      <c r="L860" s="28"/>
      <c r="M860" s="26"/>
      <c r="N860" s="26"/>
    </row>
    <row r="861" spans="8:14" ht="19" customHeight="1" x14ac:dyDescent="0.4">
      <c r="H861" s="59"/>
      <c r="K861" s="26"/>
      <c r="L861" s="28"/>
      <c r="M861" s="26"/>
      <c r="N861" s="26"/>
    </row>
    <row r="862" spans="8:14" ht="19" customHeight="1" x14ac:dyDescent="0.4">
      <c r="H862" s="59"/>
      <c r="K862" s="26"/>
      <c r="L862" s="28"/>
      <c r="M862" s="26"/>
      <c r="N862" s="26"/>
    </row>
    <row r="863" spans="8:14" ht="19" customHeight="1" x14ac:dyDescent="0.4">
      <c r="H863" s="59"/>
      <c r="K863" s="26"/>
      <c r="L863" s="28"/>
      <c r="M863" s="26"/>
      <c r="N863" s="26"/>
    </row>
    <row r="864" spans="8:14" ht="19" customHeight="1" x14ac:dyDescent="0.4">
      <c r="H864" s="59"/>
      <c r="K864" s="26"/>
      <c r="L864" s="28"/>
      <c r="M864" s="26"/>
      <c r="N864" s="26"/>
    </row>
    <row r="865" spans="8:14" ht="19" customHeight="1" x14ac:dyDescent="0.4">
      <c r="H865" s="59"/>
      <c r="K865" s="26"/>
      <c r="L865" s="28"/>
      <c r="M865" s="26"/>
      <c r="N865" s="26"/>
    </row>
    <row r="866" spans="8:14" ht="19" customHeight="1" x14ac:dyDescent="0.4">
      <c r="H866" s="59"/>
      <c r="K866" s="26"/>
      <c r="L866" s="28"/>
      <c r="M866" s="26"/>
      <c r="N866" s="26"/>
    </row>
    <row r="867" spans="8:14" ht="19" customHeight="1" x14ac:dyDescent="0.4">
      <c r="H867" s="59"/>
      <c r="K867" s="26"/>
      <c r="L867" s="28"/>
      <c r="M867" s="26"/>
      <c r="N867" s="26"/>
    </row>
    <row r="868" spans="8:14" ht="19" customHeight="1" x14ac:dyDescent="0.4">
      <c r="H868" s="59"/>
      <c r="K868" s="26"/>
      <c r="L868" s="28"/>
      <c r="M868" s="26"/>
      <c r="N868" s="26"/>
    </row>
    <row r="869" spans="8:14" ht="19" customHeight="1" x14ac:dyDescent="0.4">
      <c r="H869" s="59"/>
      <c r="K869" s="26"/>
      <c r="L869" s="28"/>
      <c r="M869" s="26"/>
      <c r="N869" s="26"/>
    </row>
    <row r="870" spans="8:14" ht="19" customHeight="1" x14ac:dyDescent="0.4">
      <c r="H870" s="59"/>
      <c r="K870" s="26"/>
      <c r="L870" s="28"/>
      <c r="M870" s="26"/>
      <c r="N870" s="26"/>
    </row>
    <row r="871" spans="8:14" ht="19" customHeight="1" x14ac:dyDescent="0.4">
      <c r="H871" s="59"/>
      <c r="K871" s="26"/>
      <c r="L871" s="28"/>
      <c r="M871" s="26"/>
      <c r="N871" s="26"/>
    </row>
    <row r="872" spans="8:14" ht="19" customHeight="1" x14ac:dyDescent="0.4">
      <c r="H872" s="59"/>
      <c r="K872" s="26"/>
      <c r="L872" s="28"/>
      <c r="M872" s="26"/>
      <c r="N872" s="26"/>
    </row>
    <row r="873" spans="8:14" ht="19" customHeight="1" x14ac:dyDescent="0.4">
      <c r="H873" s="59"/>
      <c r="K873" s="26"/>
      <c r="L873" s="28"/>
      <c r="M873" s="26"/>
      <c r="N873" s="26"/>
    </row>
    <row r="874" spans="8:14" ht="19" customHeight="1" x14ac:dyDescent="0.4">
      <c r="H874" s="59"/>
      <c r="K874" s="26"/>
      <c r="L874" s="28"/>
      <c r="M874" s="26"/>
      <c r="N874" s="26"/>
    </row>
    <row r="875" spans="8:14" ht="19" customHeight="1" x14ac:dyDescent="0.4">
      <c r="H875" s="59"/>
      <c r="K875" s="26"/>
      <c r="L875" s="28"/>
      <c r="M875" s="26"/>
      <c r="N875" s="26"/>
    </row>
    <row r="876" spans="8:14" ht="19" customHeight="1" x14ac:dyDescent="0.4">
      <c r="H876" s="59"/>
      <c r="K876" s="26"/>
      <c r="L876" s="28"/>
      <c r="M876" s="26"/>
      <c r="N876" s="26"/>
    </row>
    <row r="877" spans="8:14" ht="19" customHeight="1" x14ac:dyDescent="0.4">
      <c r="H877" s="59"/>
      <c r="K877" s="26"/>
      <c r="L877" s="28"/>
      <c r="M877" s="26"/>
      <c r="N877" s="26"/>
    </row>
    <row r="878" spans="8:14" ht="19" customHeight="1" x14ac:dyDescent="0.4">
      <c r="H878" s="59"/>
      <c r="K878" s="26"/>
      <c r="L878" s="28"/>
      <c r="M878" s="26"/>
      <c r="N878" s="26"/>
    </row>
    <row r="879" spans="8:14" ht="19" customHeight="1" x14ac:dyDescent="0.4">
      <c r="H879" s="59"/>
      <c r="K879" s="26"/>
      <c r="L879" s="28"/>
      <c r="M879" s="26"/>
      <c r="N879" s="26"/>
    </row>
    <row r="880" spans="8:14" ht="19" customHeight="1" x14ac:dyDescent="0.4">
      <c r="H880" s="59"/>
      <c r="K880" s="26"/>
      <c r="L880" s="28"/>
      <c r="M880" s="26"/>
      <c r="N880" s="26"/>
    </row>
    <row r="881" spans="8:14" ht="19" customHeight="1" x14ac:dyDescent="0.4">
      <c r="H881" s="59"/>
      <c r="K881" s="26"/>
      <c r="L881" s="28"/>
      <c r="M881" s="26"/>
      <c r="N881" s="26"/>
    </row>
    <row r="882" spans="8:14" ht="19" customHeight="1" x14ac:dyDescent="0.4">
      <c r="H882" s="59"/>
      <c r="K882" s="26"/>
      <c r="L882" s="28"/>
      <c r="M882" s="26"/>
      <c r="N882" s="26"/>
    </row>
    <row r="883" spans="8:14" ht="19" customHeight="1" x14ac:dyDescent="0.4">
      <c r="H883" s="59"/>
      <c r="K883" s="26"/>
      <c r="L883" s="28"/>
      <c r="M883" s="26"/>
      <c r="N883" s="26"/>
    </row>
    <row r="884" spans="8:14" ht="19" customHeight="1" x14ac:dyDescent="0.4">
      <c r="H884" s="59"/>
      <c r="K884" s="26"/>
      <c r="L884" s="28"/>
      <c r="M884" s="26"/>
      <c r="N884" s="26"/>
    </row>
    <row r="885" spans="8:14" ht="19" customHeight="1" x14ac:dyDescent="0.4">
      <c r="H885" s="59"/>
      <c r="K885" s="26"/>
      <c r="L885" s="28"/>
      <c r="M885" s="26"/>
      <c r="N885" s="26"/>
    </row>
    <row r="886" spans="8:14" ht="19" customHeight="1" x14ac:dyDescent="0.4">
      <c r="H886" s="59"/>
      <c r="K886" s="26"/>
      <c r="L886" s="28"/>
      <c r="M886" s="26"/>
      <c r="N886" s="26"/>
    </row>
    <row r="887" spans="8:14" ht="19" customHeight="1" x14ac:dyDescent="0.4">
      <c r="H887" s="59"/>
      <c r="K887" s="26"/>
      <c r="L887" s="28"/>
      <c r="M887" s="26"/>
      <c r="N887" s="26"/>
    </row>
    <row r="888" spans="8:14" ht="19" customHeight="1" x14ac:dyDescent="0.4">
      <c r="H888" s="59"/>
      <c r="K888" s="26"/>
      <c r="L888" s="28"/>
      <c r="M888" s="26"/>
      <c r="N888" s="26"/>
    </row>
    <row r="889" spans="8:14" ht="19" customHeight="1" x14ac:dyDescent="0.4">
      <c r="H889" s="59"/>
      <c r="K889" s="26"/>
      <c r="L889" s="28"/>
      <c r="M889" s="26"/>
      <c r="N889" s="26"/>
    </row>
    <row r="890" spans="8:14" ht="19" customHeight="1" x14ac:dyDescent="0.4">
      <c r="H890" s="59"/>
      <c r="K890" s="26"/>
      <c r="L890" s="28"/>
      <c r="M890" s="26"/>
      <c r="N890" s="26"/>
    </row>
    <row r="891" spans="8:14" ht="19" customHeight="1" x14ac:dyDescent="0.4">
      <c r="H891" s="59"/>
      <c r="K891" s="26"/>
      <c r="L891" s="28"/>
      <c r="M891" s="26"/>
      <c r="N891" s="26"/>
    </row>
    <row r="892" spans="8:14" ht="19" customHeight="1" x14ac:dyDescent="0.4">
      <c r="H892" s="59"/>
      <c r="K892" s="26"/>
      <c r="L892" s="28"/>
      <c r="M892" s="26"/>
      <c r="N892" s="26"/>
    </row>
    <row r="893" spans="8:14" ht="19" customHeight="1" x14ac:dyDescent="0.4">
      <c r="H893" s="59"/>
      <c r="K893" s="26"/>
      <c r="L893" s="28"/>
      <c r="M893" s="26"/>
      <c r="N893" s="26"/>
    </row>
    <row r="894" spans="8:14" ht="19" customHeight="1" x14ac:dyDescent="0.4">
      <c r="H894" s="59"/>
      <c r="K894" s="26"/>
      <c r="L894" s="28"/>
      <c r="M894" s="26"/>
      <c r="N894" s="26"/>
    </row>
    <row r="895" spans="8:14" ht="19" customHeight="1" x14ac:dyDescent="0.4">
      <c r="H895" s="59"/>
      <c r="K895" s="26"/>
      <c r="L895" s="28"/>
      <c r="M895" s="26"/>
      <c r="N895" s="26"/>
    </row>
    <row r="896" spans="8:14" ht="19" customHeight="1" x14ac:dyDescent="0.4">
      <c r="H896" s="59"/>
      <c r="K896" s="26"/>
      <c r="L896" s="28"/>
      <c r="M896" s="26"/>
      <c r="N896" s="26"/>
    </row>
    <row r="897" spans="8:14" ht="19" customHeight="1" x14ac:dyDescent="0.4">
      <c r="H897" s="59"/>
      <c r="K897" s="26"/>
      <c r="L897" s="28"/>
      <c r="M897" s="26"/>
      <c r="N897" s="26"/>
    </row>
    <row r="898" spans="8:14" ht="19" customHeight="1" x14ac:dyDescent="0.4">
      <c r="H898" s="59"/>
      <c r="K898" s="26"/>
      <c r="L898" s="28"/>
      <c r="M898" s="26"/>
      <c r="N898" s="26"/>
    </row>
    <row r="899" spans="8:14" ht="19" customHeight="1" x14ac:dyDescent="0.4">
      <c r="H899" s="59"/>
      <c r="K899" s="26"/>
      <c r="L899" s="28"/>
      <c r="M899" s="26"/>
      <c r="N899" s="26"/>
    </row>
    <row r="900" spans="8:14" ht="19" customHeight="1" x14ac:dyDescent="0.4">
      <c r="H900" s="59"/>
      <c r="K900" s="26"/>
      <c r="L900" s="28"/>
      <c r="M900" s="26"/>
      <c r="N900" s="26"/>
    </row>
    <row r="901" spans="8:14" ht="19" customHeight="1" x14ac:dyDescent="0.4">
      <c r="H901" s="59"/>
      <c r="K901" s="26"/>
      <c r="L901" s="28"/>
      <c r="M901" s="26"/>
      <c r="N901" s="26"/>
    </row>
    <row r="902" spans="8:14" ht="19" customHeight="1" x14ac:dyDescent="0.4">
      <c r="H902" s="59"/>
      <c r="K902" s="26"/>
      <c r="L902" s="28"/>
      <c r="M902" s="26"/>
      <c r="N902" s="26"/>
    </row>
    <row r="903" spans="8:14" ht="19" customHeight="1" x14ac:dyDescent="0.4">
      <c r="H903" s="59"/>
      <c r="K903" s="26"/>
      <c r="L903" s="28"/>
      <c r="M903" s="26"/>
      <c r="N903" s="26"/>
    </row>
    <row r="904" spans="8:14" ht="19" customHeight="1" x14ac:dyDescent="0.4">
      <c r="H904" s="59"/>
      <c r="K904" s="26"/>
      <c r="L904" s="28"/>
      <c r="M904" s="26"/>
      <c r="N904" s="26"/>
    </row>
    <row r="905" spans="8:14" ht="19" customHeight="1" x14ac:dyDescent="0.4">
      <c r="H905" s="59"/>
      <c r="K905" s="26"/>
      <c r="L905" s="28"/>
      <c r="M905" s="26"/>
      <c r="N905" s="26"/>
    </row>
    <row r="906" spans="8:14" ht="19" customHeight="1" x14ac:dyDescent="0.4">
      <c r="H906" s="59"/>
      <c r="K906" s="26"/>
      <c r="L906" s="28"/>
      <c r="M906" s="26"/>
      <c r="N906" s="26"/>
    </row>
    <row r="907" spans="8:14" ht="19" customHeight="1" x14ac:dyDescent="0.4">
      <c r="H907" s="59"/>
      <c r="K907" s="26"/>
      <c r="L907" s="28"/>
      <c r="M907" s="26"/>
      <c r="N907" s="26"/>
    </row>
    <row r="908" spans="8:14" ht="19" customHeight="1" x14ac:dyDescent="0.4">
      <c r="H908" s="59"/>
      <c r="K908" s="26"/>
      <c r="L908" s="28"/>
      <c r="M908" s="26"/>
      <c r="N908" s="26"/>
    </row>
    <row r="909" spans="8:14" ht="19" customHeight="1" x14ac:dyDescent="0.4">
      <c r="H909" s="59"/>
      <c r="K909" s="26"/>
      <c r="L909" s="28"/>
      <c r="M909" s="26"/>
      <c r="N909" s="26"/>
    </row>
    <row r="910" spans="8:14" ht="19" customHeight="1" x14ac:dyDescent="0.4">
      <c r="H910" s="59"/>
      <c r="K910" s="26"/>
      <c r="L910" s="28"/>
      <c r="M910" s="26"/>
      <c r="N910" s="26"/>
    </row>
    <row r="911" spans="8:14" ht="19" customHeight="1" x14ac:dyDescent="0.4">
      <c r="H911" s="59"/>
      <c r="K911" s="26"/>
      <c r="L911" s="28"/>
      <c r="M911" s="26"/>
      <c r="N911" s="26"/>
    </row>
    <row r="912" spans="8:14" ht="19" customHeight="1" x14ac:dyDescent="0.4">
      <c r="H912" s="59"/>
      <c r="K912" s="26"/>
      <c r="L912" s="28"/>
      <c r="M912" s="26"/>
      <c r="N912" s="26"/>
    </row>
    <row r="913" spans="8:14" ht="19" customHeight="1" x14ac:dyDescent="0.4">
      <c r="H913" s="59"/>
      <c r="K913" s="26"/>
      <c r="L913" s="28"/>
      <c r="M913" s="26"/>
      <c r="N913" s="26"/>
    </row>
    <row r="914" spans="8:14" ht="19" customHeight="1" x14ac:dyDescent="0.4">
      <c r="H914" s="59"/>
      <c r="K914" s="26"/>
      <c r="L914" s="28"/>
      <c r="M914" s="26"/>
      <c r="N914" s="26"/>
    </row>
    <row r="915" spans="8:14" ht="19" customHeight="1" x14ac:dyDescent="0.4">
      <c r="H915" s="59"/>
      <c r="K915" s="26"/>
      <c r="L915" s="28"/>
      <c r="M915" s="26"/>
      <c r="N915" s="26"/>
    </row>
    <row r="916" spans="8:14" ht="19" customHeight="1" x14ac:dyDescent="0.4">
      <c r="H916" s="59"/>
      <c r="K916" s="26"/>
      <c r="L916" s="28"/>
      <c r="M916" s="26"/>
      <c r="N916" s="26"/>
    </row>
    <row r="917" spans="8:14" ht="19" customHeight="1" x14ac:dyDescent="0.4">
      <c r="H917" s="59"/>
      <c r="K917" s="26"/>
      <c r="L917" s="28"/>
      <c r="M917" s="26"/>
      <c r="N917" s="26"/>
    </row>
    <row r="918" spans="8:14" ht="19" customHeight="1" x14ac:dyDescent="0.4">
      <c r="H918" s="59"/>
      <c r="K918" s="26"/>
      <c r="L918" s="28"/>
      <c r="M918" s="26"/>
      <c r="N918" s="26"/>
    </row>
    <row r="919" spans="8:14" ht="19" customHeight="1" x14ac:dyDescent="0.4">
      <c r="H919" s="59"/>
      <c r="K919" s="26"/>
      <c r="L919" s="28"/>
      <c r="M919" s="26"/>
      <c r="N919" s="26"/>
    </row>
    <row r="920" spans="8:14" ht="19" customHeight="1" x14ac:dyDescent="0.4">
      <c r="H920" s="59"/>
      <c r="K920" s="26"/>
      <c r="L920" s="28"/>
      <c r="M920" s="26"/>
      <c r="N920" s="26"/>
    </row>
    <row r="921" spans="8:14" ht="19" customHeight="1" x14ac:dyDescent="0.4">
      <c r="H921" s="59"/>
      <c r="K921" s="26"/>
      <c r="L921" s="28"/>
      <c r="M921" s="26"/>
      <c r="N921" s="26"/>
    </row>
    <row r="922" spans="8:14" ht="19" customHeight="1" x14ac:dyDescent="0.4">
      <c r="H922" s="59"/>
      <c r="K922" s="26"/>
      <c r="L922" s="28"/>
      <c r="M922" s="26"/>
      <c r="N922" s="26"/>
    </row>
    <row r="923" spans="8:14" ht="19" customHeight="1" x14ac:dyDescent="0.4">
      <c r="H923" s="59"/>
      <c r="K923" s="26"/>
      <c r="L923" s="28"/>
      <c r="M923" s="26"/>
      <c r="N923" s="26"/>
    </row>
    <row r="924" spans="8:14" ht="19" customHeight="1" x14ac:dyDescent="0.4">
      <c r="H924" s="59"/>
      <c r="K924" s="26"/>
      <c r="L924" s="28"/>
      <c r="M924" s="26"/>
      <c r="N924" s="26"/>
    </row>
    <row r="925" spans="8:14" ht="19" customHeight="1" x14ac:dyDescent="0.4">
      <c r="H925" s="59"/>
      <c r="K925" s="26"/>
      <c r="L925" s="28"/>
      <c r="M925" s="26"/>
      <c r="N925" s="26"/>
    </row>
    <row r="926" spans="8:14" ht="19" customHeight="1" x14ac:dyDescent="0.4">
      <c r="H926" s="59"/>
      <c r="K926" s="26"/>
      <c r="L926" s="28"/>
      <c r="M926" s="26"/>
      <c r="N926" s="26"/>
    </row>
    <row r="927" spans="8:14" ht="19" customHeight="1" x14ac:dyDescent="0.4">
      <c r="H927" s="59"/>
      <c r="K927" s="26"/>
      <c r="L927" s="28"/>
      <c r="M927" s="26"/>
      <c r="N927" s="26"/>
    </row>
    <row r="928" spans="8:14" ht="19" customHeight="1" x14ac:dyDescent="0.4">
      <c r="H928" s="59"/>
      <c r="K928" s="26"/>
      <c r="L928" s="28"/>
      <c r="M928" s="26"/>
      <c r="N928" s="26"/>
    </row>
    <row r="929" spans="8:14" ht="19" customHeight="1" x14ac:dyDescent="0.4">
      <c r="H929" s="59"/>
      <c r="K929" s="26"/>
      <c r="L929" s="28"/>
      <c r="M929" s="26"/>
      <c r="N929" s="26"/>
    </row>
    <row r="930" spans="8:14" ht="19" customHeight="1" x14ac:dyDescent="0.4">
      <c r="H930" s="59"/>
      <c r="K930" s="26"/>
      <c r="L930" s="28"/>
      <c r="M930" s="26"/>
      <c r="N930" s="26"/>
    </row>
    <row r="931" spans="8:14" ht="19" customHeight="1" x14ac:dyDescent="0.4">
      <c r="H931" s="59"/>
      <c r="K931" s="26"/>
      <c r="L931" s="28"/>
      <c r="M931" s="26"/>
      <c r="N931" s="26"/>
    </row>
    <row r="932" spans="8:14" ht="19" customHeight="1" x14ac:dyDescent="0.4">
      <c r="H932" s="59"/>
      <c r="K932" s="26"/>
      <c r="L932" s="28"/>
      <c r="M932" s="26"/>
      <c r="N932" s="26"/>
    </row>
    <row r="933" spans="8:14" ht="19" customHeight="1" x14ac:dyDescent="0.4">
      <c r="H933" s="59"/>
      <c r="K933" s="26"/>
      <c r="L933" s="28"/>
      <c r="M933" s="26"/>
      <c r="N933" s="26"/>
    </row>
    <row r="934" spans="8:14" ht="19" customHeight="1" x14ac:dyDescent="0.4">
      <c r="H934" s="59"/>
      <c r="K934" s="26"/>
      <c r="L934" s="28"/>
      <c r="M934" s="26"/>
      <c r="N934" s="26"/>
    </row>
    <row r="935" spans="8:14" ht="19" customHeight="1" x14ac:dyDescent="0.4">
      <c r="H935" s="59"/>
      <c r="K935" s="26"/>
      <c r="L935" s="28"/>
      <c r="M935" s="26"/>
      <c r="N935" s="26"/>
    </row>
    <row r="936" spans="8:14" ht="19" customHeight="1" x14ac:dyDescent="0.4">
      <c r="H936" s="59"/>
      <c r="K936" s="26"/>
      <c r="L936" s="28"/>
      <c r="M936" s="26"/>
      <c r="N936" s="26"/>
    </row>
    <row r="937" spans="8:14" ht="19" customHeight="1" x14ac:dyDescent="0.4">
      <c r="H937" s="59"/>
      <c r="K937" s="26"/>
      <c r="L937" s="28"/>
      <c r="M937" s="26"/>
      <c r="N937" s="26"/>
    </row>
    <row r="938" spans="8:14" ht="19" customHeight="1" x14ac:dyDescent="0.4">
      <c r="H938" s="59"/>
      <c r="K938" s="26"/>
      <c r="L938" s="28"/>
      <c r="M938" s="26"/>
      <c r="N938" s="26"/>
    </row>
    <row r="939" spans="8:14" ht="19" customHeight="1" x14ac:dyDescent="0.4">
      <c r="H939" s="59"/>
      <c r="K939" s="26"/>
      <c r="L939" s="28"/>
      <c r="M939" s="26"/>
      <c r="N939" s="26"/>
    </row>
    <row r="940" spans="8:14" ht="19" customHeight="1" x14ac:dyDescent="0.4">
      <c r="H940" s="59"/>
      <c r="K940" s="26"/>
      <c r="L940" s="28"/>
      <c r="M940" s="26"/>
      <c r="N940" s="26"/>
    </row>
    <row r="941" spans="8:14" ht="19" customHeight="1" x14ac:dyDescent="0.4">
      <c r="H941" s="59"/>
      <c r="K941" s="26"/>
      <c r="L941" s="28"/>
      <c r="M941" s="26"/>
      <c r="N941" s="26"/>
    </row>
    <row r="942" spans="8:14" ht="19" customHeight="1" x14ac:dyDescent="0.4">
      <c r="H942" s="59"/>
      <c r="K942" s="26"/>
      <c r="L942" s="28"/>
      <c r="M942" s="26"/>
      <c r="N942" s="26"/>
    </row>
    <row r="943" spans="8:14" ht="19" customHeight="1" x14ac:dyDescent="0.4">
      <c r="H943" s="59"/>
      <c r="K943" s="26"/>
      <c r="L943" s="28"/>
      <c r="M943" s="26"/>
      <c r="N943" s="26"/>
    </row>
    <row r="944" spans="8:14" ht="19" customHeight="1" x14ac:dyDescent="0.4">
      <c r="H944" s="59"/>
      <c r="K944" s="26"/>
      <c r="L944" s="28"/>
      <c r="M944" s="26"/>
      <c r="N944" s="26"/>
    </row>
    <row r="945" spans="8:14" ht="19" customHeight="1" x14ac:dyDescent="0.4">
      <c r="H945" s="59"/>
      <c r="K945" s="26"/>
      <c r="L945" s="28"/>
      <c r="M945" s="26"/>
      <c r="N945" s="26"/>
    </row>
    <row r="946" spans="8:14" ht="19" customHeight="1" x14ac:dyDescent="0.4">
      <c r="H946" s="59"/>
      <c r="K946" s="26"/>
      <c r="L946" s="28"/>
      <c r="M946" s="26"/>
      <c r="N946" s="26"/>
    </row>
    <row r="947" spans="8:14" ht="19" customHeight="1" x14ac:dyDescent="0.4">
      <c r="H947" s="59"/>
      <c r="K947" s="26"/>
      <c r="L947" s="28"/>
      <c r="M947" s="26"/>
      <c r="N947" s="26"/>
    </row>
    <row r="948" spans="8:14" ht="19" customHeight="1" x14ac:dyDescent="0.4">
      <c r="H948" s="59"/>
      <c r="K948" s="26"/>
      <c r="L948" s="28"/>
      <c r="M948" s="26"/>
      <c r="N948" s="26"/>
    </row>
    <row r="949" spans="8:14" ht="19" customHeight="1" x14ac:dyDescent="0.4">
      <c r="H949" s="59"/>
      <c r="K949" s="26"/>
      <c r="L949" s="28"/>
      <c r="M949" s="26"/>
      <c r="N949" s="26"/>
    </row>
    <row r="950" spans="8:14" ht="19" customHeight="1" x14ac:dyDescent="0.4">
      <c r="H950" s="59"/>
      <c r="K950" s="26"/>
      <c r="L950" s="28"/>
      <c r="M950" s="26"/>
      <c r="N950" s="26"/>
    </row>
    <row r="951" spans="8:14" ht="19" customHeight="1" x14ac:dyDescent="0.4">
      <c r="H951" s="59"/>
      <c r="K951" s="26"/>
      <c r="L951" s="28"/>
      <c r="M951" s="26"/>
      <c r="N951" s="26"/>
    </row>
    <row r="952" spans="8:14" ht="19" customHeight="1" x14ac:dyDescent="0.4">
      <c r="H952" s="59"/>
      <c r="K952" s="26"/>
      <c r="L952" s="28"/>
      <c r="M952" s="26"/>
      <c r="N952" s="26"/>
    </row>
    <row r="953" spans="8:14" ht="19" customHeight="1" x14ac:dyDescent="0.4">
      <c r="H953" s="59"/>
      <c r="K953" s="26"/>
      <c r="L953" s="28"/>
      <c r="M953" s="26"/>
      <c r="N953" s="26"/>
    </row>
    <row r="954" spans="8:14" ht="19" customHeight="1" x14ac:dyDescent="0.4">
      <c r="H954" s="59"/>
      <c r="K954" s="26"/>
      <c r="L954" s="28"/>
      <c r="M954" s="26"/>
      <c r="N954" s="26"/>
    </row>
    <row r="955" spans="8:14" ht="19" customHeight="1" x14ac:dyDescent="0.4">
      <c r="H955" s="59"/>
      <c r="K955" s="26"/>
      <c r="L955" s="28"/>
      <c r="M955" s="26"/>
      <c r="N955" s="26"/>
    </row>
    <row r="956" spans="8:14" ht="19" customHeight="1" x14ac:dyDescent="0.4">
      <c r="H956" s="59"/>
      <c r="K956" s="26"/>
      <c r="L956" s="28"/>
      <c r="M956" s="26"/>
      <c r="N956" s="26"/>
    </row>
    <row r="957" spans="8:14" ht="19" customHeight="1" x14ac:dyDescent="0.4">
      <c r="H957" s="59"/>
      <c r="K957" s="26"/>
      <c r="L957" s="28"/>
      <c r="M957" s="26"/>
      <c r="N957" s="26"/>
    </row>
    <row r="958" spans="8:14" ht="19" customHeight="1" x14ac:dyDescent="0.4">
      <c r="H958" s="59"/>
      <c r="K958" s="26"/>
      <c r="L958" s="28"/>
      <c r="M958" s="26"/>
      <c r="N958" s="26"/>
    </row>
    <row r="959" spans="8:14" ht="19" customHeight="1" x14ac:dyDescent="0.4">
      <c r="H959" s="59"/>
      <c r="K959" s="26"/>
      <c r="L959" s="28"/>
      <c r="M959" s="26"/>
      <c r="N959" s="26"/>
    </row>
    <row r="960" spans="8:14" ht="19" customHeight="1" x14ac:dyDescent="0.4">
      <c r="H960" s="59"/>
      <c r="K960" s="26"/>
      <c r="L960" s="28"/>
      <c r="M960" s="26"/>
      <c r="N960" s="26"/>
    </row>
    <row r="961" spans="8:14" ht="19" customHeight="1" x14ac:dyDescent="0.4">
      <c r="H961" s="59"/>
      <c r="K961" s="26"/>
      <c r="L961" s="28"/>
      <c r="M961" s="26"/>
      <c r="N961" s="26"/>
    </row>
    <row r="962" spans="8:14" ht="19" customHeight="1" x14ac:dyDescent="0.4">
      <c r="H962" s="59"/>
      <c r="K962" s="26"/>
      <c r="L962" s="28"/>
      <c r="M962" s="26"/>
      <c r="N962" s="26"/>
    </row>
    <row r="963" spans="8:14" ht="19" customHeight="1" x14ac:dyDescent="0.4">
      <c r="H963" s="59"/>
      <c r="K963" s="26"/>
      <c r="L963" s="28"/>
      <c r="M963" s="26"/>
      <c r="N963" s="26"/>
    </row>
    <row r="964" spans="8:14" ht="19" customHeight="1" x14ac:dyDescent="0.4">
      <c r="H964" s="59"/>
      <c r="K964" s="26"/>
      <c r="L964" s="28"/>
      <c r="M964" s="26"/>
      <c r="N964" s="26"/>
    </row>
    <row r="965" spans="8:14" ht="19" customHeight="1" x14ac:dyDescent="0.4">
      <c r="H965" s="59"/>
      <c r="K965" s="26"/>
      <c r="L965" s="28"/>
      <c r="M965" s="26"/>
      <c r="N965" s="26"/>
    </row>
    <row r="966" spans="8:14" ht="19" customHeight="1" x14ac:dyDescent="0.4">
      <c r="H966" s="59"/>
      <c r="K966" s="26"/>
      <c r="L966" s="28"/>
      <c r="M966" s="26"/>
      <c r="N966" s="26"/>
    </row>
    <row r="967" spans="8:14" ht="19" customHeight="1" x14ac:dyDescent="0.4">
      <c r="H967" s="59"/>
      <c r="K967" s="26"/>
      <c r="L967" s="28"/>
      <c r="M967" s="26"/>
      <c r="N967" s="26"/>
    </row>
    <row r="968" spans="8:14" ht="19" customHeight="1" x14ac:dyDescent="0.4">
      <c r="H968" s="59"/>
      <c r="K968" s="26"/>
      <c r="L968" s="28"/>
      <c r="M968" s="26"/>
      <c r="N968" s="26"/>
    </row>
    <row r="969" spans="8:14" ht="19" customHeight="1" x14ac:dyDescent="0.4">
      <c r="H969" s="59"/>
      <c r="K969" s="26"/>
      <c r="L969" s="28"/>
      <c r="M969" s="26"/>
      <c r="N969" s="26"/>
    </row>
    <row r="970" spans="8:14" ht="19" customHeight="1" x14ac:dyDescent="0.4">
      <c r="H970" s="59"/>
      <c r="K970" s="26"/>
      <c r="L970" s="28"/>
      <c r="M970" s="26"/>
      <c r="N970" s="26"/>
    </row>
    <row r="971" spans="8:14" ht="19" customHeight="1" x14ac:dyDescent="0.4">
      <c r="H971" s="59"/>
      <c r="K971" s="26"/>
      <c r="L971" s="28"/>
      <c r="M971" s="26"/>
      <c r="N971" s="26"/>
    </row>
    <row r="972" spans="8:14" ht="19" customHeight="1" x14ac:dyDescent="0.4">
      <c r="H972" s="59"/>
      <c r="K972" s="26"/>
      <c r="L972" s="28"/>
      <c r="M972" s="26"/>
      <c r="N972" s="26"/>
    </row>
    <row r="973" spans="8:14" ht="19" customHeight="1" x14ac:dyDescent="0.4">
      <c r="H973" s="59"/>
      <c r="K973" s="26"/>
      <c r="L973" s="28"/>
      <c r="M973" s="26"/>
      <c r="N973" s="26"/>
    </row>
    <row r="974" spans="8:14" ht="19" customHeight="1" x14ac:dyDescent="0.4">
      <c r="H974" s="59"/>
      <c r="K974" s="26"/>
      <c r="L974" s="28"/>
      <c r="M974" s="26"/>
      <c r="N974" s="26"/>
    </row>
    <row r="975" spans="8:14" ht="19" customHeight="1" x14ac:dyDescent="0.4">
      <c r="H975" s="59"/>
      <c r="K975" s="26"/>
      <c r="L975" s="28"/>
      <c r="M975" s="26"/>
      <c r="N975" s="26"/>
    </row>
    <row r="976" spans="8:14" ht="19" customHeight="1" x14ac:dyDescent="0.4">
      <c r="H976" s="59"/>
      <c r="K976" s="26"/>
      <c r="L976" s="28"/>
      <c r="M976" s="26"/>
      <c r="N976" s="26"/>
    </row>
    <row r="977" spans="8:14" ht="19" customHeight="1" x14ac:dyDescent="0.4">
      <c r="H977" s="59"/>
      <c r="K977" s="26"/>
      <c r="L977" s="28"/>
      <c r="M977" s="26"/>
      <c r="N977" s="26"/>
    </row>
    <row r="978" spans="8:14" ht="19" customHeight="1" x14ac:dyDescent="0.4">
      <c r="H978" s="59"/>
      <c r="K978" s="26"/>
      <c r="L978" s="28"/>
      <c r="M978" s="26"/>
      <c r="N978" s="26"/>
    </row>
    <row r="979" spans="8:14" ht="19" customHeight="1" x14ac:dyDescent="0.4">
      <c r="H979" s="59"/>
      <c r="K979" s="26"/>
      <c r="L979" s="28"/>
      <c r="M979" s="26"/>
      <c r="N979" s="26"/>
    </row>
    <row r="980" spans="8:14" ht="19" customHeight="1" x14ac:dyDescent="0.4">
      <c r="H980" s="59"/>
      <c r="K980" s="26"/>
      <c r="L980" s="28"/>
      <c r="M980" s="26"/>
      <c r="N980" s="26"/>
    </row>
    <row r="981" spans="8:14" ht="19" customHeight="1" x14ac:dyDescent="0.4">
      <c r="H981" s="59"/>
      <c r="K981" s="26"/>
      <c r="L981" s="28"/>
      <c r="M981" s="26"/>
      <c r="N981" s="26"/>
    </row>
    <row r="982" spans="8:14" ht="19" customHeight="1" x14ac:dyDescent="0.4">
      <c r="H982" s="59"/>
      <c r="K982" s="26"/>
      <c r="L982" s="28"/>
      <c r="M982" s="26"/>
      <c r="N982" s="26"/>
    </row>
    <row r="983" spans="8:14" ht="19" customHeight="1" x14ac:dyDescent="0.4">
      <c r="H983" s="59"/>
      <c r="K983" s="26"/>
      <c r="L983" s="28"/>
      <c r="M983" s="26"/>
      <c r="N983" s="26"/>
    </row>
    <row r="984" spans="8:14" ht="19" customHeight="1" x14ac:dyDescent="0.4">
      <c r="H984" s="59"/>
      <c r="K984" s="26"/>
      <c r="L984" s="28"/>
      <c r="M984" s="26"/>
      <c r="N984" s="26"/>
    </row>
    <row r="985" spans="8:14" ht="19" customHeight="1" x14ac:dyDescent="0.4">
      <c r="H985" s="59"/>
      <c r="K985" s="26"/>
      <c r="L985" s="28"/>
      <c r="M985" s="26"/>
      <c r="N985" s="26"/>
    </row>
    <row r="986" spans="8:14" ht="19" customHeight="1" x14ac:dyDescent="0.4">
      <c r="H986" s="59"/>
      <c r="K986" s="26"/>
      <c r="L986" s="28"/>
      <c r="M986" s="26"/>
      <c r="N986" s="26"/>
    </row>
    <row r="987" spans="8:14" ht="19" customHeight="1" x14ac:dyDescent="0.4">
      <c r="H987" s="59"/>
      <c r="K987" s="26"/>
      <c r="L987" s="28"/>
      <c r="M987" s="26"/>
      <c r="N987" s="26"/>
    </row>
    <row r="988" spans="8:14" ht="19" customHeight="1" x14ac:dyDescent="0.4">
      <c r="H988" s="59"/>
      <c r="K988" s="26"/>
      <c r="L988" s="28"/>
      <c r="M988" s="26"/>
      <c r="N988" s="26"/>
    </row>
    <row r="989" spans="8:14" ht="19" customHeight="1" x14ac:dyDescent="0.4">
      <c r="H989" s="59"/>
      <c r="K989" s="26"/>
      <c r="L989" s="28"/>
      <c r="M989" s="26"/>
      <c r="N989" s="26"/>
    </row>
    <row r="990" spans="8:14" ht="19" customHeight="1" x14ac:dyDescent="0.4">
      <c r="H990" s="59"/>
      <c r="K990" s="26"/>
      <c r="L990" s="28"/>
      <c r="M990" s="26"/>
      <c r="N990" s="26"/>
    </row>
    <row r="991" spans="8:14" ht="19" customHeight="1" x14ac:dyDescent="0.4">
      <c r="H991" s="59"/>
      <c r="K991" s="26"/>
      <c r="L991" s="28"/>
      <c r="M991" s="26"/>
      <c r="N991" s="26"/>
    </row>
    <row r="992" spans="8:14" ht="19" customHeight="1" x14ac:dyDescent="0.4">
      <c r="H992" s="59"/>
      <c r="K992" s="26"/>
      <c r="L992" s="28"/>
      <c r="M992" s="26"/>
      <c r="N992" s="26"/>
    </row>
    <row r="993" spans="8:14" ht="19" customHeight="1" x14ac:dyDescent="0.4">
      <c r="H993" s="59"/>
      <c r="K993" s="26"/>
      <c r="L993" s="28"/>
      <c r="M993" s="26"/>
      <c r="N993" s="26"/>
    </row>
    <row r="994" spans="8:14" ht="19" customHeight="1" x14ac:dyDescent="0.4">
      <c r="H994" s="59"/>
      <c r="K994" s="26"/>
      <c r="L994" s="28"/>
      <c r="M994" s="26"/>
      <c r="N994" s="26"/>
    </row>
    <row r="995" spans="8:14" ht="19" customHeight="1" x14ac:dyDescent="0.4">
      <c r="H995" s="59"/>
      <c r="K995" s="26"/>
      <c r="L995" s="28"/>
      <c r="M995" s="26"/>
      <c r="N995" s="26"/>
    </row>
    <row r="996" spans="8:14" ht="19" customHeight="1" x14ac:dyDescent="0.4">
      <c r="H996" s="59"/>
      <c r="K996" s="26"/>
      <c r="L996" s="28"/>
      <c r="M996" s="26"/>
      <c r="N996" s="26"/>
    </row>
    <row r="997" spans="8:14" ht="19" customHeight="1" x14ac:dyDescent="0.4">
      <c r="H997" s="59"/>
      <c r="K997" s="26"/>
      <c r="L997" s="28"/>
      <c r="M997" s="26"/>
      <c r="N997" s="26"/>
    </row>
    <row r="998" spans="8:14" ht="19" customHeight="1" x14ac:dyDescent="0.4">
      <c r="H998" s="59"/>
      <c r="K998" s="26"/>
      <c r="L998" s="28"/>
      <c r="M998" s="26"/>
      <c r="N998" s="26"/>
    </row>
    <row r="999" spans="8:14" ht="19" customHeight="1" x14ac:dyDescent="0.4">
      <c r="H999" s="59"/>
      <c r="K999" s="26"/>
      <c r="L999" s="28"/>
      <c r="M999" s="26"/>
      <c r="N999" s="26"/>
    </row>
    <row r="1000" spans="8:14" ht="19" customHeight="1" x14ac:dyDescent="0.4">
      <c r="H1000" s="59"/>
      <c r="K1000" s="26"/>
      <c r="L1000" s="28"/>
      <c r="M1000" s="26"/>
      <c r="N1000" s="26"/>
    </row>
    <row r="1001" spans="8:14" ht="19" customHeight="1" x14ac:dyDescent="0.4">
      <c r="H1001" s="59"/>
      <c r="K1001" s="26"/>
      <c r="L1001" s="28"/>
      <c r="M1001" s="26"/>
      <c r="N1001" s="26"/>
    </row>
    <row r="1002" spans="8:14" ht="19" customHeight="1" x14ac:dyDescent="0.4">
      <c r="H1002" s="59"/>
      <c r="K1002" s="26"/>
      <c r="L1002" s="28"/>
      <c r="M1002" s="26"/>
      <c r="N1002" s="26"/>
    </row>
    <row r="1003" spans="8:14" ht="19" customHeight="1" x14ac:dyDescent="0.4">
      <c r="H1003" s="59"/>
      <c r="K1003" s="26"/>
      <c r="L1003" s="28"/>
      <c r="M1003" s="26"/>
      <c r="N1003" s="26"/>
    </row>
    <row r="1004" spans="8:14" ht="19" customHeight="1" x14ac:dyDescent="0.4">
      <c r="H1004" s="59"/>
      <c r="K1004" s="26"/>
      <c r="L1004" s="28"/>
      <c r="M1004" s="26"/>
      <c r="N1004" s="26"/>
    </row>
    <row r="1005" spans="8:14" ht="19" customHeight="1" x14ac:dyDescent="0.4">
      <c r="H1005" s="59"/>
      <c r="K1005" s="26"/>
      <c r="L1005" s="28"/>
      <c r="M1005" s="26"/>
      <c r="N1005" s="26"/>
    </row>
    <row r="1006" spans="8:14" ht="19" customHeight="1" x14ac:dyDescent="0.4">
      <c r="H1006" s="59"/>
      <c r="K1006" s="26"/>
      <c r="L1006" s="28"/>
      <c r="M1006" s="26"/>
      <c r="N1006" s="26"/>
    </row>
    <row r="1007" spans="8:14" ht="19" customHeight="1" x14ac:dyDescent="0.4">
      <c r="H1007" s="59"/>
      <c r="K1007" s="26"/>
      <c r="L1007" s="28"/>
      <c r="M1007" s="26"/>
      <c r="N1007" s="26"/>
    </row>
    <row r="1008" spans="8:14" ht="19" customHeight="1" x14ac:dyDescent="0.4">
      <c r="H1008" s="59"/>
      <c r="K1008" s="26"/>
      <c r="L1008" s="28"/>
      <c r="M1008" s="26"/>
      <c r="N1008" s="26"/>
    </row>
    <row r="1009" spans="8:14" ht="19" customHeight="1" x14ac:dyDescent="0.4">
      <c r="H1009" s="59"/>
      <c r="K1009" s="26"/>
      <c r="L1009" s="28"/>
      <c r="M1009" s="26"/>
      <c r="N1009" s="26"/>
    </row>
    <row r="1010" spans="8:14" ht="19" customHeight="1" x14ac:dyDescent="0.4">
      <c r="H1010" s="59"/>
      <c r="K1010" s="26"/>
      <c r="L1010" s="28"/>
      <c r="M1010" s="26"/>
      <c r="N1010" s="26"/>
    </row>
    <row r="1011" spans="8:14" ht="19" customHeight="1" x14ac:dyDescent="0.4">
      <c r="H1011" s="59"/>
      <c r="K1011" s="26"/>
      <c r="L1011" s="28"/>
      <c r="M1011" s="26"/>
      <c r="N1011" s="26"/>
    </row>
    <row r="1012" spans="8:14" ht="19" customHeight="1" x14ac:dyDescent="0.4">
      <c r="H1012" s="59"/>
      <c r="K1012" s="26"/>
      <c r="L1012" s="28"/>
      <c r="M1012" s="26"/>
      <c r="N1012" s="26"/>
    </row>
    <row r="1013" spans="8:14" ht="19" customHeight="1" x14ac:dyDescent="0.4">
      <c r="H1013" s="59"/>
      <c r="K1013" s="26"/>
      <c r="L1013" s="28"/>
      <c r="M1013" s="26"/>
      <c r="N1013" s="26"/>
    </row>
    <row r="1014" spans="8:14" ht="19" customHeight="1" x14ac:dyDescent="0.4">
      <c r="H1014" s="59"/>
      <c r="K1014" s="26"/>
      <c r="L1014" s="28"/>
      <c r="M1014" s="26"/>
      <c r="N1014" s="26"/>
    </row>
    <row r="1015" spans="8:14" ht="19" customHeight="1" x14ac:dyDescent="0.4">
      <c r="H1015" s="59"/>
      <c r="K1015" s="26"/>
      <c r="L1015" s="28"/>
      <c r="M1015" s="26"/>
      <c r="N1015" s="26"/>
    </row>
    <row r="1016" spans="8:14" ht="19" customHeight="1" x14ac:dyDescent="0.4">
      <c r="H1016" s="59"/>
      <c r="K1016" s="26"/>
      <c r="L1016" s="28"/>
      <c r="M1016" s="26"/>
      <c r="N1016" s="26"/>
    </row>
    <row r="1017" spans="8:14" ht="19" customHeight="1" x14ac:dyDescent="0.4">
      <c r="H1017" s="59"/>
      <c r="K1017" s="26"/>
      <c r="L1017" s="28"/>
      <c r="M1017" s="26"/>
      <c r="N1017" s="26"/>
    </row>
    <row r="1018" spans="8:14" ht="19" customHeight="1" x14ac:dyDescent="0.4">
      <c r="H1018" s="59"/>
      <c r="K1018" s="26"/>
      <c r="L1018" s="28"/>
      <c r="M1018" s="26"/>
      <c r="N1018" s="26"/>
    </row>
    <row r="1019" spans="8:14" ht="19" customHeight="1" x14ac:dyDescent="0.4">
      <c r="H1019" s="59"/>
      <c r="K1019" s="26"/>
      <c r="L1019" s="28"/>
      <c r="M1019" s="26"/>
      <c r="N1019" s="26"/>
    </row>
    <row r="1020" spans="8:14" ht="19" customHeight="1" x14ac:dyDescent="0.4">
      <c r="H1020" s="59"/>
      <c r="K1020" s="26"/>
      <c r="L1020" s="28"/>
      <c r="M1020" s="26"/>
      <c r="N1020" s="26"/>
    </row>
    <row r="1021" spans="8:14" ht="19" customHeight="1" x14ac:dyDescent="0.4">
      <c r="H1021" s="59"/>
      <c r="K1021" s="26"/>
      <c r="L1021" s="28"/>
      <c r="M1021" s="26"/>
      <c r="N1021" s="26"/>
    </row>
    <row r="1022" spans="8:14" ht="19" customHeight="1" x14ac:dyDescent="0.4">
      <c r="H1022" s="59"/>
      <c r="K1022" s="26"/>
      <c r="L1022" s="28"/>
      <c r="M1022" s="26"/>
      <c r="N1022" s="26"/>
    </row>
    <row r="1023" spans="8:14" ht="19" customHeight="1" x14ac:dyDescent="0.4">
      <c r="H1023" s="59"/>
      <c r="K1023" s="26"/>
      <c r="L1023" s="28"/>
      <c r="M1023" s="26"/>
      <c r="N1023" s="26"/>
    </row>
    <row r="1024" spans="8:14" ht="19" customHeight="1" x14ac:dyDescent="0.4">
      <c r="H1024" s="59"/>
      <c r="K1024" s="26"/>
      <c r="L1024" s="28"/>
      <c r="M1024" s="26"/>
      <c r="N1024" s="26"/>
    </row>
    <row r="1025" spans="8:14" ht="19" customHeight="1" x14ac:dyDescent="0.4">
      <c r="H1025" s="59"/>
      <c r="K1025" s="26"/>
      <c r="L1025" s="28"/>
      <c r="M1025" s="26"/>
      <c r="N1025" s="26"/>
    </row>
    <row r="1026" spans="8:14" ht="19" customHeight="1" x14ac:dyDescent="0.4">
      <c r="H1026" s="59"/>
      <c r="K1026" s="26"/>
      <c r="L1026" s="28"/>
      <c r="M1026" s="26"/>
      <c r="N1026" s="26"/>
    </row>
    <row r="1027" spans="8:14" ht="19" customHeight="1" x14ac:dyDescent="0.4">
      <c r="H1027" s="59"/>
      <c r="K1027" s="26"/>
      <c r="L1027" s="28"/>
      <c r="M1027" s="26"/>
      <c r="N1027" s="26"/>
    </row>
    <row r="1028" spans="8:14" ht="19" customHeight="1" x14ac:dyDescent="0.4">
      <c r="H1028" s="59"/>
      <c r="K1028" s="26"/>
      <c r="L1028" s="28"/>
      <c r="M1028" s="26"/>
      <c r="N1028" s="26"/>
    </row>
    <row r="1029" spans="8:14" ht="19" customHeight="1" x14ac:dyDescent="0.4">
      <c r="H1029" s="59"/>
      <c r="K1029" s="26"/>
      <c r="L1029" s="28"/>
      <c r="M1029" s="26"/>
      <c r="N1029" s="26"/>
    </row>
    <row r="1030" spans="8:14" ht="19" customHeight="1" x14ac:dyDescent="0.4">
      <c r="H1030" s="59"/>
      <c r="K1030" s="26"/>
      <c r="L1030" s="28"/>
      <c r="M1030" s="26"/>
      <c r="N1030" s="26"/>
    </row>
    <row r="1031" spans="8:14" ht="19" customHeight="1" x14ac:dyDescent="0.4">
      <c r="H1031" s="59"/>
      <c r="K1031" s="26"/>
      <c r="L1031" s="28"/>
      <c r="M1031" s="26"/>
      <c r="N1031" s="26"/>
    </row>
    <row r="1032" spans="8:14" ht="19" customHeight="1" x14ac:dyDescent="0.4">
      <c r="H1032" s="59"/>
      <c r="K1032" s="26"/>
      <c r="L1032" s="28"/>
      <c r="M1032" s="26"/>
      <c r="N1032" s="26"/>
    </row>
    <row r="1033" spans="8:14" ht="19" customHeight="1" x14ac:dyDescent="0.4">
      <c r="H1033" s="59"/>
      <c r="K1033" s="26"/>
      <c r="L1033" s="28"/>
      <c r="M1033" s="26"/>
      <c r="N1033" s="26"/>
    </row>
    <row r="1034" spans="8:14" ht="19" customHeight="1" x14ac:dyDescent="0.4">
      <c r="H1034" s="59"/>
      <c r="K1034" s="26"/>
      <c r="L1034" s="28"/>
      <c r="M1034" s="26"/>
      <c r="N1034" s="26"/>
    </row>
    <row r="1035" spans="8:14" ht="19" customHeight="1" x14ac:dyDescent="0.4">
      <c r="H1035" s="59"/>
      <c r="K1035" s="26"/>
      <c r="L1035" s="28"/>
      <c r="M1035" s="26"/>
      <c r="N1035" s="26"/>
    </row>
    <row r="1036" spans="8:14" ht="19" customHeight="1" x14ac:dyDescent="0.4">
      <c r="H1036" s="59"/>
      <c r="K1036" s="26"/>
      <c r="L1036" s="28"/>
      <c r="M1036" s="26"/>
      <c r="N1036" s="26"/>
    </row>
    <row r="1037" spans="8:14" ht="19" customHeight="1" x14ac:dyDescent="0.4">
      <c r="H1037" s="59"/>
      <c r="K1037" s="26"/>
      <c r="L1037" s="28"/>
      <c r="M1037" s="26"/>
      <c r="N1037" s="26"/>
    </row>
    <row r="1038" spans="8:14" ht="19" customHeight="1" x14ac:dyDescent="0.4">
      <c r="H1038" s="59"/>
      <c r="K1038" s="26"/>
      <c r="L1038" s="28"/>
      <c r="M1038" s="26"/>
      <c r="N1038" s="26"/>
    </row>
    <row r="1039" spans="8:14" ht="19" customHeight="1" x14ac:dyDescent="0.4">
      <c r="H1039" s="59"/>
      <c r="K1039" s="26"/>
      <c r="L1039" s="28"/>
      <c r="M1039" s="26"/>
      <c r="N1039" s="26"/>
    </row>
    <row r="1040" spans="8:14" ht="19" customHeight="1" x14ac:dyDescent="0.4">
      <c r="H1040" s="59"/>
      <c r="K1040" s="26"/>
      <c r="L1040" s="28"/>
      <c r="M1040" s="26"/>
      <c r="N1040" s="26"/>
    </row>
    <row r="1041" spans="8:14" ht="19" customHeight="1" x14ac:dyDescent="0.4">
      <c r="H1041" s="59"/>
      <c r="K1041" s="26"/>
      <c r="L1041" s="28"/>
      <c r="M1041" s="26"/>
      <c r="N1041" s="26"/>
    </row>
    <row r="1042" spans="8:14" ht="19" customHeight="1" x14ac:dyDescent="0.4">
      <c r="H1042" s="59"/>
      <c r="K1042" s="26"/>
      <c r="L1042" s="28"/>
      <c r="M1042" s="26"/>
      <c r="N1042" s="26"/>
    </row>
    <row r="1043" spans="8:14" ht="19" customHeight="1" x14ac:dyDescent="0.4">
      <c r="H1043" s="59"/>
      <c r="K1043" s="26"/>
      <c r="L1043" s="28"/>
      <c r="M1043" s="26"/>
      <c r="N1043" s="26"/>
    </row>
    <row r="1044" spans="8:14" ht="19" customHeight="1" x14ac:dyDescent="0.4">
      <c r="H1044" s="59"/>
      <c r="K1044" s="26"/>
      <c r="L1044" s="28"/>
      <c r="M1044" s="26"/>
      <c r="N1044" s="26"/>
    </row>
    <row r="1045" spans="8:14" ht="19" customHeight="1" x14ac:dyDescent="0.4">
      <c r="H1045" s="59"/>
      <c r="K1045" s="26"/>
      <c r="L1045" s="28"/>
      <c r="M1045" s="26"/>
      <c r="N1045" s="26"/>
    </row>
    <row r="1046" spans="8:14" ht="19" customHeight="1" x14ac:dyDescent="0.4">
      <c r="H1046" s="59"/>
      <c r="K1046" s="26"/>
      <c r="L1046" s="28"/>
      <c r="M1046" s="26"/>
      <c r="N1046" s="26"/>
    </row>
    <row r="1047" spans="8:14" ht="19" customHeight="1" x14ac:dyDescent="0.4">
      <c r="H1047" s="59"/>
      <c r="K1047" s="26"/>
      <c r="L1047" s="28"/>
      <c r="M1047" s="26"/>
      <c r="N1047" s="26"/>
    </row>
    <row r="1048" spans="8:14" ht="19" customHeight="1" x14ac:dyDescent="0.4">
      <c r="H1048" s="59"/>
      <c r="K1048" s="26"/>
      <c r="L1048" s="28"/>
      <c r="M1048" s="26"/>
      <c r="N1048" s="26"/>
    </row>
    <row r="1049" spans="8:14" ht="19" customHeight="1" x14ac:dyDescent="0.4">
      <c r="H1049" s="59"/>
      <c r="K1049" s="26"/>
      <c r="L1049" s="28"/>
      <c r="M1049" s="26"/>
      <c r="N1049" s="26"/>
    </row>
    <row r="1050" spans="8:14" ht="19" customHeight="1" x14ac:dyDescent="0.4">
      <c r="H1050" s="59"/>
      <c r="K1050" s="26"/>
      <c r="L1050" s="28"/>
      <c r="M1050" s="26"/>
      <c r="N1050" s="26"/>
    </row>
    <row r="1051" spans="8:14" ht="19" customHeight="1" x14ac:dyDescent="0.4">
      <c r="H1051" s="59"/>
      <c r="K1051" s="26"/>
      <c r="L1051" s="28"/>
      <c r="M1051" s="26"/>
      <c r="N1051" s="26"/>
    </row>
    <row r="1052" spans="8:14" ht="19" customHeight="1" x14ac:dyDescent="0.4">
      <c r="H1052" s="59"/>
      <c r="K1052" s="26"/>
      <c r="L1052" s="28"/>
      <c r="M1052" s="26"/>
      <c r="N1052" s="26"/>
    </row>
    <row r="1053" spans="8:14" ht="19" customHeight="1" x14ac:dyDescent="0.4">
      <c r="H1053" s="59"/>
      <c r="K1053" s="26"/>
      <c r="L1053" s="28"/>
      <c r="M1053" s="26"/>
      <c r="N1053" s="26"/>
    </row>
    <row r="1054" spans="8:14" ht="19" customHeight="1" x14ac:dyDescent="0.4">
      <c r="H1054" s="59"/>
      <c r="K1054" s="26"/>
      <c r="L1054" s="28"/>
      <c r="M1054" s="26"/>
      <c r="N1054" s="26"/>
    </row>
    <row r="1055" spans="8:14" ht="19" customHeight="1" x14ac:dyDescent="0.4">
      <c r="H1055" s="59"/>
      <c r="K1055" s="26"/>
      <c r="L1055" s="28"/>
      <c r="M1055" s="26"/>
      <c r="N1055" s="26"/>
    </row>
    <row r="1056" spans="8:14" ht="19" customHeight="1" x14ac:dyDescent="0.4">
      <c r="H1056" s="59"/>
      <c r="K1056" s="26"/>
      <c r="L1056" s="28"/>
      <c r="M1056" s="26"/>
      <c r="N1056" s="26"/>
    </row>
    <row r="1057" spans="8:14" ht="19" customHeight="1" x14ac:dyDescent="0.4">
      <c r="H1057" s="59"/>
      <c r="K1057" s="26"/>
      <c r="L1057" s="28"/>
      <c r="M1057" s="26"/>
      <c r="N1057" s="26"/>
    </row>
    <row r="1058" spans="8:14" ht="19" customHeight="1" x14ac:dyDescent="0.4">
      <c r="H1058" s="59"/>
      <c r="K1058" s="26"/>
      <c r="L1058" s="28"/>
      <c r="M1058" s="26"/>
      <c r="N1058" s="26"/>
    </row>
    <row r="1059" spans="8:14" ht="19" customHeight="1" x14ac:dyDescent="0.4">
      <c r="H1059" s="59"/>
      <c r="K1059" s="26"/>
      <c r="L1059" s="28"/>
      <c r="M1059" s="26"/>
      <c r="N1059" s="26"/>
    </row>
    <row r="1060" spans="8:14" ht="19" customHeight="1" x14ac:dyDescent="0.4">
      <c r="H1060" s="59"/>
      <c r="K1060" s="26"/>
      <c r="L1060" s="28"/>
      <c r="M1060" s="26"/>
      <c r="N1060" s="26"/>
    </row>
    <row r="1061" spans="8:14" ht="19" customHeight="1" x14ac:dyDescent="0.4">
      <c r="H1061" s="59"/>
      <c r="K1061" s="26"/>
      <c r="L1061" s="28"/>
      <c r="M1061" s="26"/>
      <c r="N1061" s="26"/>
    </row>
    <row r="1062" spans="8:14" ht="19" customHeight="1" x14ac:dyDescent="0.4">
      <c r="H1062" s="59"/>
      <c r="K1062" s="26"/>
      <c r="L1062" s="28"/>
      <c r="M1062" s="26"/>
      <c r="N1062" s="26"/>
    </row>
    <row r="1063" spans="8:14" ht="19" customHeight="1" x14ac:dyDescent="0.4">
      <c r="H1063" s="59"/>
      <c r="K1063" s="26"/>
      <c r="L1063" s="28"/>
      <c r="M1063" s="26"/>
      <c r="N1063" s="26"/>
    </row>
    <row r="1064" spans="8:14" ht="19" customHeight="1" x14ac:dyDescent="0.4">
      <c r="H1064" s="59"/>
      <c r="K1064" s="26"/>
      <c r="L1064" s="28"/>
      <c r="M1064" s="26"/>
      <c r="N1064" s="26"/>
    </row>
    <row r="1065" spans="8:14" ht="19" customHeight="1" x14ac:dyDescent="0.4">
      <c r="H1065" s="59"/>
      <c r="K1065" s="26"/>
      <c r="L1065" s="28"/>
      <c r="M1065" s="26"/>
      <c r="N1065" s="26"/>
    </row>
    <row r="1066" spans="8:14" ht="19" customHeight="1" x14ac:dyDescent="0.4">
      <c r="H1066" s="59"/>
      <c r="K1066" s="26"/>
      <c r="L1066" s="28"/>
      <c r="M1066" s="26"/>
      <c r="N1066" s="26"/>
    </row>
    <row r="1067" spans="8:14" ht="19" customHeight="1" x14ac:dyDescent="0.4">
      <c r="H1067" s="59"/>
      <c r="K1067" s="26"/>
      <c r="L1067" s="28"/>
      <c r="M1067" s="26"/>
      <c r="N1067" s="26"/>
    </row>
    <row r="1068" spans="8:14" ht="19" customHeight="1" x14ac:dyDescent="0.4">
      <c r="H1068" s="59"/>
      <c r="K1068" s="26"/>
      <c r="L1068" s="28"/>
      <c r="M1068" s="26"/>
      <c r="N1068" s="26"/>
    </row>
    <row r="1069" spans="8:14" ht="19" customHeight="1" x14ac:dyDescent="0.4">
      <c r="H1069" s="59"/>
      <c r="K1069" s="26"/>
      <c r="L1069" s="28"/>
      <c r="M1069" s="26"/>
      <c r="N1069" s="26"/>
    </row>
    <row r="1070" spans="8:14" ht="19" customHeight="1" x14ac:dyDescent="0.4">
      <c r="H1070" s="59"/>
      <c r="K1070" s="26"/>
      <c r="L1070" s="28"/>
      <c r="M1070" s="26"/>
      <c r="N1070" s="26"/>
    </row>
    <row r="1071" spans="8:14" ht="19" customHeight="1" x14ac:dyDescent="0.4">
      <c r="H1071" s="59"/>
      <c r="K1071" s="26"/>
      <c r="L1071" s="28"/>
      <c r="M1071" s="26"/>
      <c r="N1071" s="26"/>
    </row>
    <row r="1072" spans="8:14" ht="19" customHeight="1" x14ac:dyDescent="0.4">
      <c r="H1072" s="59"/>
      <c r="K1072" s="26"/>
      <c r="L1072" s="28"/>
      <c r="M1072" s="26"/>
      <c r="N1072" s="26"/>
    </row>
    <row r="1073" spans="8:14" ht="19" customHeight="1" x14ac:dyDescent="0.4">
      <c r="H1073" s="59"/>
      <c r="K1073" s="26"/>
      <c r="L1073" s="28"/>
      <c r="M1073" s="26"/>
      <c r="N1073" s="26"/>
    </row>
    <row r="1074" spans="8:14" ht="19" customHeight="1" x14ac:dyDescent="0.4">
      <c r="H1074" s="59"/>
      <c r="K1074" s="26"/>
      <c r="L1074" s="28"/>
      <c r="M1074" s="26"/>
      <c r="N1074" s="26"/>
    </row>
    <row r="1075" spans="8:14" ht="19" customHeight="1" x14ac:dyDescent="0.4">
      <c r="H1075" s="59"/>
      <c r="K1075" s="26"/>
      <c r="L1075" s="28"/>
      <c r="M1075" s="26"/>
      <c r="N1075" s="26"/>
    </row>
    <row r="1076" spans="8:14" ht="19" customHeight="1" x14ac:dyDescent="0.4">
      <c r="H1076" s="59"/>
      <c r="K1076" s="26"/>
      <c r="L1076" s="28"/>
      <c r="M1076" s="26"/>
      <c r="N1076" s="26"/>
    </row>
    <row r="1077" spans="8:14" ht="19" customHeight="1" x14ac:dyDescent="0.4">
      <c r="H1077" s="59"/>
      <c r="K1077" s="26"/>
      <c r="L1077" s="28"/>
      <c r="M1077" s="26"/>
      <c r="N1077" s="26"/>
    </row>
    <row r="1078" spans="8:14" ht="19" customHeight="1" x14ac:dyDescent="0.4">
      <c r="H1078" s="59"/>
      <c r="K1078" s="26"/>
      <c r="L1078" s="28"/>
      <c r="M1078" s="26"/>
      <c r="N1078" s="26"/>
    </row>
    <row r="1079" spans="8:14" ht="19" customHeight="1" x14ac:dyDescent="0.4">
      <c r="H1079" s="59"/>
      <c r="K1079" s="26"/>
      <c r="L1079" s="28"/>
      <c r="M1079" s="26"/>
      <c r="N1079" s="26"/>
    </row>
    <row r="1080" spans="8:14" ht="19" customHeight="1" x14ac:dyDescent="0.4">
      <c r="H1080" s="59"/>
      <c r="K1080" s="26"/>
      <c r="L1080" s="28"/>
      <c r="M1080" s="26"/>
      <c r="N1080" s="26"/>
    </row>
    <row r="1081" spans="8:14" ht="19" customHeight="1" x14ac:dyDescent="0.4">
      <c r="H1081" s="59"/>
      <c r="K1081" s="26"/>
      <c r="L1081" s="28"/>
      <c r="M1081" s="26"/>
      <c r="N1081" s="26"/>
    </row>
    <row r="1082" spans="8:14" ht="19" customHeight="1" x14ac:dyDescent="0.4">
      <c r="H1082" s="59"/>
      <c r="K1082" s="26"/>
      <c r="L1082" s="28"/>
      <c r="M1082" s="26"/>
      <c r="N1082" s="26"/>
    </row>
    <row r="1083" spans="8:14" ht="19" customHeight="1" x14ac:dyDescent="0.4">
      <c r="H1083" s="59"/>
      <c r="K1083" s="26"/>
      <c r="L1083" s="28"/>
      <c r="M1083" s="26"/>
      <c r="N1083" s="26"/>
    </row>
    <row r="1084" spans="8:14" ht="19" customHeight="1" x14ac:dyDescent="0.4">
      <c r="H1084" s="59"/>
      <c r="K1084" s="26"/>
      <c r="L1084" s="28"/>
      <c r="M1084" s="26"/>
      <c r="N1084" s="26"/>
    </row>
    <row r="1085" spans="8:14" ht="19" customHeight="1" x14ac:dyDescent="0.4">
      <c r="H1085" s="59"/>
      <c r="K1085" s="26"/>
      <c r="L1085" s="28"/>
      <c r="M1085" s="26"/>
      <c r="N1085" s="26"/>
    </row>
    <row r="1086" spans="8:14" ht="19" customHeight="1" x14ac:dyDescent="0.4">
      <c r="H1086" s="59"/>
      <c r="K1086" s="26"/>
      <c r="L1086" s="28"/>
      <c r="M1086" s="26"/>
      <c r="N1086" s="26"/>
    </row>
    <row r="1087" spans="8:14" ht="19" customHeight="1" x14ac:dyDescent="0.4">
      <c r="H1087" s="59"/>
      <c r="K1087" s="26"/>
      <c r="L1087" s="28"/>
      <c r="M1087" s="26"/>
      <c r="N1087" s="26"/>
    </row>
    <row r="1088" spans="8:14" ht="19" customHeight="1" x14ac:dyDescent="0.4">
      <c r="H1088" s="59"/>
      <c r="K1088" s="26"/>
      <c r="L1088" s="28"/>
      <c r="M1088" s="26"/>
      <c r="N1088" s="26"/>
    </row>
    <row r="1089" spans="8:14" ht="19" customHeight="1" x14ac:dyDescent="0.4">
      <c r="H1089" s="59"/>
      <c r="K1089" s="26"/>
      <c r="L1089" s="28"/>
      <c r="M1089" s="26"/>
      <c r="N1089" s="26"/>
    </row>
    <row r="1090" spans="8:14" ht="19" customHeight="1" x14ac:dyDescent="0.4">
      <c r="H1090" s="59"/>
      <c r="K1090" s="26"/>
      <c r="L1090" s="28"/>
      <c r="M1090" s="26"/>
      <c r="N1090" s="26"/>
    </row>
    <row r="1091" spans="8:14" ht="19" customHeight="1" x14ac:dyDescent="0.4">
      <c r="H1091" s="59"/>
      <c r="K1091" s="26"/>
      <c r="L1091" s="28"/>
      <c r="M1091" s="26"/>
      <c r="N1091" s="26"/>
    </row>
    <row r="1092" spans="8:14" ht="19" customHeight="1" x14ac:dyDescent="0.4">
      <c r="H1092" s="59"/>
      <c r="K1092" s="26"/>
      <c r="L1092" s="28"/>
      <c r="M1092" s="26"/>
      <c r="N1092" s="26"/>
    </row>
    <row r="1093" spans="8:14" ht="19" customHeight="1" x14ac:dyDescent="0.4">
      <c r="H1093" s="59"/>
      <c r="K1093" s="26"/>
      <c r="L1093" s="28"/>
      <c r="M1093" s="26"/>
      <c r="N1093" s="26"/>
    </row>
    <row r="1094" spans="8:14" ht="19" customHeight="1" x14ac:dyDescent="0.4">
      <c r="H1094" s="59"/>
      <c r="K1094" s="26"/>
      <c r="L1094" s="28"/>
      <c r="M1094" s="26"/>
      <c r="N1094" s="26"/>
    </row>
    <row r="1095" spans="8:14" ht="19" customHeight="1" x14ac:dyDescent="0.4">
      <c r="H1095" s="59"/>
      <c r="K1095" s="26"/>
      <c r="L1095" s="28"/>
      <c r="M1095" s="26"/>
      <c r="N1095" s="26"/>
    </row>
    <row r="1096" spans="8:14" ht="19" customHeight="1" x14ac:dyDescent="0.4">
      <c r="H1096" s="59"/>
      <c r="K1096" s="26"/>
      <c r="L1096" s="28"/>
      <c r="M1096" s="26"/>
      <c r="N1096" s="26"/>
    </row>
    <row r="1097" spans="8:14" ht="19" customHeight="1" x14ac:dyDescent="0.4">
      <c r="H1097" s="59"/>
      <c r="K1097" s="26"/>
      <c r="L1097" s="28"/>
      <c r="M1097" s="26"/>
      <c r="N1097" s="26"/>
    </row>
    <row r="1098" spans="8:14" ht="19" customHeight="1" x14ac:dyDescent="0.4">
      <c r="H1098" s="59"/>
      <c r="K1098" s="26"/>
      <c r="L1098" s="28"/>
      <c r="M1098" s="26"/>
      <c r="N1098" s="26"/>
    </row>
    <row r="1099" spans="8:14" ht="19" customHeight="1" x14ac:dyDescent="0.4">
      <c r="H1099" s="59"/>
      <c r="K1099" s="26"/>
      <c r="L1099" s="28"/>
      <c r="M1099" s="26"/>
      <c r="N1099" s="26"/>
    </row>
    <row r="1100" spans="8:14" ht="19" customHeight="1" x14ac:dyDescent="0.4">
      <c r="H1100" s="59"/>
      <c r="K1100" s="26"/>
      <c r="L1100" s="28"/>
      <c r="M1100" s="26"/>
      <c r="N1100" s="26"/>
    </row>
    <row r="1101" spans="8:14" ht="19" customHeight="1" x14ac:dyDescent="0.4">
      <c r="H1101" s="59"/>
      <c r="K1101" s="26"/>
      <c r="L1101" s="28"/>
      <c r="M1101" s="26"/>
      <c r="N1101" s="26"/>
    </row>
    <row r="1102" spans="8:14" ht="19" customHeight="1" x14ac:dyDescent="0.4">
      <c r="H1102" s="59"/>
      <c r="K1102" s="26"/>
      <c r="L1102" s="28"/>
      <c r="M1102" s="26"/>
      <c r="N1102" s="26"/>
    </row>
    <row r="1103" spans="8:14" ht="19" customHeight="1" x14ac:dyDescent="0.4">
      <c r="H1103" s="59"/>
      <c r="K1103" s="26"/>
      <c r="L1103" s="28"/>
      <c r="M1103" s="26"/>
      <c r="N1103" s="26"/>
    </row>
    <row r="1104" spans="8:14" ht="19" customHeight="1" x14ac:dyDescent="0.4">
      <c r="H1104" s="59"/>
      <c r="K1104" s="26"/>
      <c r="L1104" s="28"/>
      <c r="M1104" s="26"/>
      <c r="N1104" s="26"/>
    </row>
    <row r="1105" spans="8:14" ht="19" customHeight="1" x14ac:dyDescent="0.4">
      <c r="H1105" s="59"/>
      <c r="K1105" s="26"/>
      <c r="L1105" s="28"/>
      <c r="M1105" s="26"/>
      <c r="N1105" s="26"/>
    </row>
    <row r="1106" spans="8:14" ht="19" customHeight="1" x14ac:dyDescent="0.4">
      <c r="H1106" s="59"/>
      <c r="K1106" s="26"/>
      <c r="L1106" s="28"/>
      <c r="M1106" s="26"/>
      <c r="N1106" s="26"/>
    </row>
    <row r="1107" spans="8:14" ht="19" customHeight="1" x14ac:dyDescent="0.4">
      <c r="H1107" s="59"/>
      <c r="K1107" s="26"/>
      <c r="L1107" s="28"/>
      <c r="M1107" s="26"/>
      <c r="N1107" s="26"/>
    </row>
    <row r="1108" spans="8:14" ht="19" customHeight="1" x14ac:dyDescent="0.4">
      <c r="H1108" s="59"/>
      <c r="K1108" s="26"/>
      <c r="L1108" s="28"/>
      <c r="M1108" s="26"/>
      <c r="N1108" s="26"/>
    </row>
    <row r="1109" spans="8:14" ht="19" customHeight="1" x14ac:dyDescent="0.4">
      <c r="H1109" s="59"/>
      <c r="K1109" s="26"/>
      <c r="L1109" s="28"/>
      <c r="M1109" s="26"/>
      <c r="N1109" s="26"/>
    </row>
  </sheetData>
  <sortState xmlns:xlrd2="http://schemas.microsoft.com/office/spreadsheetml/2017/richdata2" ref="B546:I550">
    <sortCondition ref="B546:B550"/>
  </sortState>
  <customSheetViews>
    <customSheetView guid="{6495E879-D159-43C6-9E68-476EF4877EAF}" scale="85" showRuler="0">
      <rowBreaks count="7" manualBreakCount="7">
        <brk id="75" max="16383" man="1"/>
        <brk id="148" max="16383" man="1"/>
        <brk id="222" max="16383" man="1"/>
        <brk id="295" max="16383" man="1"/>
        <brk id="368" max="16383" man="1"/>
        <brk id="441" max="16383" man="1"/>
        <brk id="514" max="16383" man="1"/>
      </rowBreaks>
      <pageMargins left="0.75" right="0.75" top="1" bottom="1" header="0.5" footer="0.5"/>
      <pageSetup scale="54" orientation="portrait" horizontalDpi="4294967293" r:id="rId1"/>
      <headerFooter alignWithMargins="0">
        <oddFooter>&amp;R4/6/10</oddFooter>
      </headerFooter>
    </customSheetView>
    <customSheetView guid="{79342076-DCCF-45F7-9841-3D736D487689}" scale="85" showPageBreaks="1" showRuler="0">
      <rowBreaks count="7" manualBreakCount="7">
        <brk id="75" max="16383" man="1"/>
        <brk id="148" max="16383" man="1"/>
        <brk id="222" max="16383" man="1"/>
        <brk id="295" max="16383" man="1"/>
        <brk id="368" max="16383" man="1"/>
        <brk id="441" max="16383" man="1"/>
        <brk id="514" max="16383" man="1"/>
      </rowBreaks>
      <pageMargins left="0.75" right="0.75" top="1" bottom="1" header="0.5" footer="0.5"/>
      <pageSetup scale="54" orientation="portrait" horizontalDpi="4294967293" r:id="rId2"/>
      <headerFooter alignWithMargins="0">
        <oddFooter>&amp;R4/6/10</oddFooter>
      </headerFooter>
    </customSheetView>
  </customSheetViews>
  <phoneticPr fontId="0" type="noConversion"/>
  <printOptions horizontalCentered="1"/>
  <pageMargins left="0.25" right="0" top="0.5" bottom="0" header="0.5" footer="0"/>
  <pageSetup scale="70" orientation="portrait" r:id="rId3"/>
  <headerFooter alignWithMargins="0">
    <oddFooter>&amp;L&amp;P&amp;CWS2B10 - 48ths&amp;Rrev. 12/2019</oddFooter>
  </headerFooter>
  <rowBreaks count="12" manualBreakCount="12">
    <brk id="47" max="8" man="1"/>
    <brk id="99" max="8" man="1"/>
    <brk id="148" max="8" man="1"/>
    <brk id="199" max="8" man="1"/>
    <brk id="245" max="8" man="1"/>
    <brk id="300" max="8" man="1"/>
    <brk id="353" max="8" man="1"/>
    <brk id="399" max="8" man="1"/>
    <brk id="454" max="8" man="1"/>
    <brk id="499" max="8" man="1"/>
    <brk id="551" max="8" man="1"/>
    <brk id="607" max="8" man="1"/>
  </row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BFA3-E867-4C6E-8CDB-43C829597403}">
  <dimension ref="A1:J399"/>
  <sheetViews>
    <sheetView zoomScaleNormal="100" workbookViewId="0">
      <selection activeCell="B1" sqref="B1"/>
    </sheetView>
  </sheetViews>
  <sheetFormatPr defaultColWidth="9.1796875" defaultRowHeight="18" x14ac:dyDescent="0.4"/>
  <cols>
    <col min="1" max="1" width="36.54296875" style="16" customWidth="1"/>
    <col min="2" max="2" width="16" style="23" bestFit="1" customWidth="1"/>
    <col min="3" max="3" width="14.54296875" style="37" customWidth="1"/>
    <col min="4" max="6" width="6.54296875" style="23" customWidth="1"/>
    <col min="7" max="7" width="4.54296875" style="23" customWidth="1"/>
    <col min="8" max="8" width="16" style="23" bestFit="1" customWidth="1"/>
    <col min="9" max="9" width="14.54296875" style="64" customWidth="1"/>
    <col min="10" max="16384" width="9.1796875" style="23"/>
  </cols>
  <sheetData>
    <row r="1" spans="1:10" ht="33.75" customHeight="1" x14ac:dyDescent="0.4">
      <c r="B1" s="62" t="s">
        <v>261</v>
      </c>
      <c r="C1" s="63"/>
      <c r="D1" s="56"/>
      <c r="E1" s="56"/>
      <c r="F1" s="56"/>
      <c r="G1" s="56"/>
      <c r="H1" s="56"/>
      <c r="I1" s="63"/>
      <c r="J1" s="56"/>
    </row>
    <row r="2" spans="1:10" x14ac:dyDescent="0.4">
      <c r="B2" s="2"/>
    </row>
    <row r="3" spans="1:10" s="16" customFormat="1" x14ac:dyDescent="0.4">
      <c r="C3" s="38"/>
      <c r="D3" s="65"/>
      <c r="E3" s="65"/>
      <c r="F3" s="65"/>
      <c r="I3" s="66"/>
    </row>
    <row r="4" spans="1:10" x14ac:dyDescent="0.4">
      <c r="B4" s="67" t="s">
        <v>187</v>
      </c>
      <c r="C4" s="66" t="s">
        <v>73</v>
      </c>
      <c r="D4" s="68" t="s">
        <v>188</v>
      </c>
      <c r="E4" s="68" t="s">
        <v>74</v>
      </c>
      <c r="F4" s="68" t="s">
        <v>75</v>
      </c>
      <c r="G4" s="69"/>
      <c r="H4" s="70" t="s">
        <v>189</v>
      </c>
      <c r="I4" s="71" t="s">
        <v>73</v>
      </c>
    </row>
    <row r="5" spans="1:10" x14ac:dyDescent="0.4">
      <c r="A5" s="105" t="s">
        <v>76</v>
      </c>
      <c r="B5" s="24" t="s">
        <v>185</v>
      </c>
      <c r="C5" s="25">
        <v>3484.33</v>
      </c>
      <c r="D5" s="24">
        <v>115</v>
      </c>
      <c r="E5" s="24"/>
      <c r="F5" s="24"/>
      <c r="H5" s="24" t="s">
        <v>185</v>
      </c>
      <c r="I5" s="47">
        <v>100</v>
      </c>
    </row>
    <row r="6" spans="1:10" x14ac:dyDescent="0.4">
      <c r="B6" s="24" t="s">
        <v>77</v>
      </c>
      <c r="C6" s="25">
        <v>23.86</v>
      </c>
      <c r="D6" s="24"/>
      <c r="E6" s="24">
        <v>21</v>
      </c>
      <c r="F6" s="24">
        <v>1</v>
      </c>
      <c r="H6" s="24" t="s">
        <v>77</v>
      </c>
      <c r="I6" s="47">
        <v>0.39</v>
      </c>
    </row>
    <row r="7" spans="1:10" x14ac:dyDescent="0.4">
      <c r="B7" s="24" t="s">
        <v>79</v>
      </c>
      <c r="C7" s="25">
        <v>24.62</v>
      </c>
      <c r="D7" s="24"/>
      <c r="E7" s="24">
        <v>21</v>
      </c>
      <c r="F7" s="24"/>
      <c r="H7" s="24" t="s">
        <v>79</v>
      </c>
      <c r="I7" s="47">
        <v>0.4</v>
      </c>
    </row>
    <row r="8" spans="1:10" x14ac:dyDescent="0.4">
      <c r="B8" s="24" t="s">
        <v>78</v>
      </c>
      <c r="C8" s="25">
        <v>1.95</v>
      </c>
      <c r="D8" s="24"/>
      <c r="E8" s="24">
        <v>2</v>
      </c>
      <c r="F8" s="24">
        <v>1</v>
      </c>
      <c r="H8" s="24" t="s">
        <v>78</v>
      </c>
      <c r="I8" s="47">
        <v>0.05</v>
      </c>
    </row>
    <row r="9" spans="1:10" x14ac:dyDescent="0.4">
      <c r="B9" s="24" t="s">
        <v>40</v>
      </c>
      <c r="C9" s="25">
        <v>45.07</v>
      </c>
      <c r="D9" s="24"/>
      <c r="E9" s="24"/>
      <c r="F9" s="24"/>
      <c r="H9" s="24" t="s">
        <v>40</v>
      </c>
      <c r="I9" s="47">
        <v>1.2</v>
      </c>
    </row>
    <row r="10" spans="1:10" x14ac:dyDescent="0.4">
      <c r="B10" s="24" t="s">
        <v>39</v>
      </c>
      <c r="C10" s="25">
        <v>11.27</v>
      </c>
      <c r="D10" s="24"/>
      <c r="E10" s="24"/>
      <c r="F10" s="24"/>
      <c r="H10" s="24" t="s">
        <v>39</v>
      </c>
      <c r="I10" s="47">
        <v>0.3</v>
      </c>
    </row>
    <row r="11" spans="1:10" x14ac:dyDescent="0.4">
      <c r="B11" s="24" t="s">
        <v>48</v>
      </c>
      <c r="C11" s="25">
        <v>33.799999999999997</v>
      </c>
      <c r="D11" s="24"/>
      <c r="E11" s="24"/>
      <c r="F11" s="24"/>
      <c r="H11" s="24" t="s">
        <v>48</v>
      </c>
      <c r="I11" s="47">
        <v>0.9</v>
      </c>
    </row>
    <row r="12" spans="1:10" x14ac:dyDescent="0.4">
      <c r="B12" s="26"/>
      <c r="C12" s="27"/>
      <c r="D12" s="26"/>
      <c r="E12" s="26"/>
      <c r="F12" s="26"/>
      <c r="H12" s="26"/>
      <c r="I12" s="50"/>
    </row>
    <row r="13" spans="1:10" x14ac:dyDescent="0.4">
      <c r="B13" s="67" t="s">
        <v>187</v>
      </c>
      <c r="C13" s="66" t="s">
        <v>73</v>
      </c>
      <c r="D13" s="68" t="s">
        <v>188</v>
      </c>
      <c r="E13" s="68" t="s">
        <v>74</v>
      </c>
      <c r="F13" s="68" t="s">
        <v>75</v>
      </c>
      <c r="G13" s="69"/>
      <c r="H13" s="70" t="s">
        <v>189</v>
      </c>
      <c r="I13" s="71" t="s">
        <v>73</v>
      </c>
    </row>
    <row r="14" spans="1:10" x14ac:dyDescent="0.4">
      <c r="A14" s="105" t="s">
        <v>52</v>
      </c>
      <c r="B14" s="24" t="s">
        <v>185</v>
      </c>
      <c r="C14" s="25">
        <v>3484.33</v>
      </c>
      <c r="D14" s="24">
        <v>115</v>
      </c>
      <c r="E14" s="24"/>
      <c r="F14" s="24"/>
      <c r="H14" s="24" t="s">
        <v>185</v>
      </c>
      <c r="I14" s="47">
        <v>100</v>
      </c>
    </row>
    <row r="15" spans="1:10" x14ac:dyDescent="0.4">
      <c r="A15" s="16" t="s">
        <v>112</v>
      </c>
      <c r="B15" s="24" t="s">
        <v>77</v>
      </c>
      <c r="C15" s="25">
        <v>5.55</v>
      </c>
      <c r="D15" s="24"/>
      <c r="E15" s="24">
        <v>5</v>
      </c>
      <c r="F15" s="72"/>
      <c r="H15" s="24" t="s">
        <v>77</v>
      </c>
      <c r="I15" s="47">
        <v>0.09</v>
      </c>
    </row>
    <row r="16" spans="1:10" x14ac:dyDescent="0.4">
      <c r="A16" s="16" t="s">
        <v>112</v>
      </c>
      <c r="B16" s="24" t="s">
        <v>40</v>
      </c>
      <c r="C16" s="25">
        <v>62.49</v>
      </c>
      <c r="D16" s="24"/>
      <c r="E16" s="24"/>
      <c r="F16" s="24"/>
      <c r="H16" s="24" t="s">
        <v>40</v>
      </c>
      <c r="I16" s="47">
        <v>1.7</v>
      </c>
    </row>
    <row r="17" spans="1:10" x14ac:dyDescent="0.4">
      <c r="B17" s="24" t="s">
        <v>39</v>
      </c>
      <c r="C17" s="25">
        <v>3.68</v>
      </c>
      <c r="D17" s="24"/>
      <c r="E17" s="24"/>
      <c r="F17" s="24"/>
      <c r="H17" s="24" t="s">
        <v>39</v>
      </c>
      <c r="I17" s="47">
        <v>0.1</v>
      </c>
    </row>
    <row r="18" spans="1:10" x14ac:dyDescent="0.4">
      <c r="B18" s="24" t="s">
        <v>41</v>
      </c>
      <c r="C18" s="25">
        <v>40.43</v>
      </c>
      <c r="D18" s="24"/>
      <c r="E18" s="24"/>
      <c r="F18" s="24"/>
      <c r="H18" s="24" t="s">
        <v>41</v>
      </c>
      <c r="I18" s="47">
        <v>1.1000000000000001</v>
      </c>
    </row>
    <row r="19" spans="1:10" x14ac:dyDescent="0.4">
      <c r="B19" s="24" t="s">
        <v>48</v>
      </c>
      <c r="C19" s="25">
        <v>91.9</v>
      </c>
      <c r="D19" s="24"/>
      <c r="E19" s="24"/>
      <c r="F19" s="24"/>
      <c r="H19" s="24" t="s">
        <v>48</v>
      </c>
      <c r="I19" s="47">
        <v>2.5</v>
      </c>
    </row>
    <row r="20" spans="1:10" x14ac:dyDescent="0.4">
      <c r="B20" s="26"/>
      <c r="C20" s="27"/>
      <c r="D20" s="26"/>
      <c r="E20" s="26"/>
      <c r="F20" s="26"/>
      <c r="H20" s="26"/>
      <c r="I20" s="50"/>
    </row>
    <row r="21" spans="1:10" x14ac:dyDescent="0.4">
      <c r="B21" s="67" t="s">
        <v>187</v>
      </c>
      <c r="C21" s="66" t="s">
        <v>73</v>
      </c>
      <c r="D21" s="68" t="s">
        <v>188</v>
      </c>
      <c r="E21" s="68" t="s">
        <v>74</v>
      </c>
      <c r="F21" s="68" t="s">
        <v>75</v>
      </c>
      <c r="G21" s="69"/>
      <c r="H21" s="70" t="s">
        <v>189</v>
      </c>
      <c r="I21" s="71" t="s">
        <v>73</v>
      </c>
    </row>
    <row r="22" spans="1:10" x14ac:dyDescent="0.4">
      <c r="A22" s="105" t="s">
        <v>80</v>
      </c>
      <c r="B22" s="24" t="s">
        <v>185</v>
      </c>
      <c r="C22" s="25">
        <v>3484.33</v>
      </c>
      <c r="D22" s="24">
        <v>115</v>
      </c>
      <c r="E22" s="24"/>
      <c r="F22" s="24"/>
      <c r="H22" s="24" t="s">
        <v>185</v>
      </c>
      <c r="I22" s="47">
        <v>100</v>
      </c>
    </row>
    <row r="23" spans="1:10" x14ac:dyDescent="0.4">
      <c r="A23" s="16" t="s">
        <v>112</v>
      </c>
      <c r="B23" s="24" t="s">
        <v>77</v>
      </c>
      <c r="C23" s="25">
        <v>6.1</v>
      </c>
      <c r="D23" s="24"/>
      <c r="E23" s="24">
        <v>5</v>
      </c>
      <c r="F23" s="24">
        <v>1</v>
      </c>
      <c r="H23" s="24" t="s">
        <v>77</v>
      </c>
      <c r="I23" s="47">
        <v>0.1</v>
      </c>
    </row>
    <row r="24" spans="1:10" x14ac:dyDescent="0.4">
      <c r="A24" s="16" t="s">
        <v>112</v>
      </c>
      <c r="B24" s="24" t="s">
        <v>83</v>
      </c>
      <c r="C24" s="25">
        <v>38.29</v>
      </c>
      <c r="D24" s="24"/>
      <c r="E24" s="24">
        <v>30</v>
      </c>
      <c r="F24" s="24"/>
      <c r="H24" s="24" t="s">
        <v>83</v>
      </c>
      <c r="I24" s="47">
        <v>0.61</v>
      </c>
    </row>
    <row r="25" spans="1:10" x14ac:dyDescent="0.4">
      <c r="B25" s="24" t="s">
        <v>81</v>
      </c>
      <c r="C25" s="25">
        <v>6.69</v>
      </c>
      <c r="D25" s="24"/>
      <c r="E25" s="24">
        <v>4</v>
      </c>
      <c r="F25" s="24">
        <v>1</v>
      </c>
      <c r="H25" s="24" t="s">
        <v>81</v>
      </c>
      <c r="I25" s="47">
        <v>0.15</v>
      </c>
      <c r="J25" s="106"/>
    </row>
    <row r="26" spans="1:10" x14ac:dyDescent="0.4">
      <c r="B26" s="24" t="s">
        <v>82</v>
      </c>
      <c r="C26" s="25">
        <v>56.16</v>
      </c>
      <c r="D26" s="24">
        <v>1</v>
      </c>
      <c r="E26" s="24">
        <v>26</v>
      </c>
      <c r="F26" s="24"/>
      <c r="H26" s="24" t="s">
        <v>82</v>
      </c>
      <c r="I26" s="47">
        <v>2.13</v>
      </c>
    </row>
    <row r="27" spans="1:10" x14ac:dyDescent="0.4">
      <c r="B27" s="24" t="s">
        <v>48</v>
      </c>
      <c r="C27" s="25">
        <v>7.5</v>
      </c>
      <c r="D27" s="24"/>
      <c r="E27" s="24"/>
      <c r="F27" s="24"/>
      <c r="H27" s="24" t="s">
        <v>48</v>
      </c>
      <c r="I27" s="47">
        <v>0.2</v>
      </c>
    </row>
    <row r="28" spans="1:10" x14ac:dyDescent="0.4">
      <c r="B28" s="24" t="s">
        <v>39</v>
      </c>
      <c r="C28" s="25">
        <v>7.5</v>
      </c>
      <c r="D28" s="24"/>
      <c r="E28" s="24"/>
      <c r="F28" s="24"/>
      <c r="H28" s="24" t="s">
        <v>39</v>
      </c>
      <c r="I28" s="47">
        <v>0.2</v>
      </c>
    </row>
    <row r="29" spans="1:10" x14ac:dyDescent="0.4">
      <c r="B29" s="26"/>
      <c r="C29" s="27"/>
      <c r="D29" s="26"/>
      <c r="E29" s="26"/>
      <c r="F29" s="26"/>
      <c r="H29" s="26"/>
      <c r="I29" s="50"/>
    </row>
    <row r="30" spans="1:10" x14ac:dyDescent="0.4">
      <c r="B30" s="67" t="s">
        <v>187</v>
      </c>
      <c r="C30" s="66" t="s">
        <v>73</v>
      </c>
      <c r="D30" s="68" t="s">
        <v>188</v>
      </c>
      <c r="E30" s="68" t="s">
        <v>74</v>
      </c>
      <c r="F30" s="68" t="s">
        <v>75</v>
      </c>
      <c r="G30" s="69"/>
      <c r="H30" s="70" t="s">
        <v>189</v>
      </c>
      <c r="I30" s="71" t="s">
        <v>73</v>
      </c>
    </row>
    <row r="31" spans="1:10" x14ac:dyDescent="0.4">
      <c r="A31" s="105" t="s">
        <v>111</v>
      </c>
      <c r="B31" s="24" t="s">
        <v>185</v>
      </c>
      <c r="C31" s="25">
        <v>3484.33</v>
      </c>
      <c r="D31" s="24">
        <v>115</v>
      </c>
      <c r="E31" s="24"/>
      <c r="F31" s="24"/>
      <c r="H31" s="24" t="s">
        <v>185</v>
      </c>
      <c r="I31" s="47">
        <v>100</v>
      </c>
    </row>
    <row r="32" spans="1:10" x14ac:dyDescent="0.4">
      <c r="A32" s="16" t="s">
        <v>112</v>
      </c>
      <c r="B32" s="24" t="s">
        <v>77</v>
      </c>
      <c r="C32" s="25">
        <v>159.78</v>
      </c>
      <c r="D32" s="24">
        <v>3</v>
      </c>
      <c r="E32" s="24"/>
      <c r="F32" s="24"/>
      <c r="H32" s="24" t="s">
        <v>77</v>
      </c>
      <c r="I32" s="47">
        <v>2.62</v>
      </c>
    </row>
    <row r="33" spans="1:9" x14ac:dyDescent="0.4">
      <c r="B33" s="26"/>
      <c r="C33" s="27"/>
      <c r="D33" s="26"/>
      <c r="E33" s="26"/>
      <c r="F33" s="26"/>
      <c r="H33" s="26"/>
      <c r="I33" s="50"/>
    </row>
    <row r="34" spans="1:9" x14ac:dyDescent="0.4">
      <c r="B34" s="67" t="s">
        <v>187</v>
      </c>
      <c r="C34" s="66" t="s">
        <v>73</v>
      </c>
      <c r="D34" s="68" t="s">
        <v>188</v>
      </c>
      <c r="E34" s="68" t="s">
        <v>74</v>
      </c>
      <c r="F34" s="68" t="s">
        <v>75</v>
      </c>
      <c r="G34" s="69"/>
      <c r="H34" s="70" t="s">
        <v>189</v>
      </c>
      <c r="I34" s="71" t="s">
        <v>73</v>
      </c>
    </row>
    <row r="35" spans="1:9" x14ac:dyDescent="0.4">
      <c r="A35" s="105" t="s">
        <v>84</v>
      </c>
      <c r="B35" s="24" t="s">
        <v>185</v>
      </c>
      <c r="C35" s="25">
        <v>3484.33</v>
      </c>
      <c r="D35" s="24">
        <v>115</v>
      </c>
      <c r="E35" s="24"/>
      <c r="F35" s="24"/>
      <c r="H35" s="24" t="s">
        <v>185</v>
      </c>
      <c r="I35" s="47">
        <v>100</v>
      </c>
    </row>
    <row r="36" spans="1:9" x14ac:dyDescent="0.4">
      <c r="A36" s="16" t="s">
        <v>112</v>
      </c>
      <c r="B36" s="24" t="s">
        <v>77</v>
      </c>
      <c r="C36" s="25">
        <v>5.55</v>
      </c>
      <c r="D36" s="24"/>
      <c r="E36" s="24">
        <v>5</v>
      </c>
      <c r="F36" s="24"/>
      <c r="H36" s="24" t="s">
        <v>77</v>
      </c>
      <c r="I36" s="47">
        <v>0.09</v>
      </c>
    </row>
    <row r="37" spans="1:9" x14ac:dyDescent="0.4">
      <c r="A37" s="16" t="s">
        <v>112</v>
      </c>
      <c r="B37" s="24" t="s">
        <v>85</v>
      </c>
      <c r="C37" s="25">
        <v>7.81</v>
      </c>
      <c r="D37" s="24"/>
      <c r="E37" s="24">
        <v>10</v>
      </c>
      <c r="F37" s="24">
        <v>1</v>
      </c>
      <c r="H37" s="24" t="s">
        <v>85</v>
      </c>
      <c r="I37" s="47">
        <v>0.2</v>
      </c>
    </row>
    <row r="38" spans="1:9" x14ac:dyDescent="0.4">
      <c r="B38" s="24" t="s">
        <v>82</v>
      </c>
      <c r="C38" s="25">
        <v>5.31</v>
      </c>
      <c r="D38" s="24"/>
      <c r="E38" s="24">
        <v>7</v>
      </c>
      <c r="F38" s="24"/>
      <c r="H38" s="24" t="s">
        <v>82</v>
      </c>
      <c r="I38" s="47">
        <v>0.2</v>
      </c>
    </row>
    <row r="39" spans="1:9" x14ac:dyDescent="0.4">
      <c r="B39" s="24" t="s">
        <v>40</v>
      </c>
      <c r="C39" s="25">
        <v>30.24</v>
      </c>
      <c r="D39" s="24"/>
      <c r="E39" s="24"/>
      <c r="F39" s="24"/>
      <c r="H39" s="24" t="s">
        <v>40</v>
      </c>
      <c r="I39" s="47">
        <v>0.8</v>
      </c>
    </row>
    <row r="40" spans="1:9" x14ac:dyDescent="0.4">
      <c r="B40" s="24" t="s">
        <v>41</v>
      </c>
      <c r="C40" s="25">
        <v>18.899999999999999</v>
      </c>
      <c r="D40" s="24"/>
      <c r="E40" s="24"/>
      <c r="F40" s="24"/>
      <c r="H40" s="24" t="s">
        <v>41</v>
      </c>
      <c r="I40" s="47">
        <v>0.5</v>
      </c>
    </row>
    <row r="41" spans="1:9" x14ac:dyDescent="0.4">
      <c r="B41" s="24" t="s">
        <v>48</v>
      </c>
      <c r="C41" s="25">
        <v>30.24</v>
      </c>
      <c r="D41" s="24"/>
      <c r="E41" s="24"/>
      <c r="F41" s="24"/>
      <c r="H41" s="24" t="s">
        <v>48</v>
      </c>
      <c r="I41" s="47">
        <v>0.8</v>
      </c>
    </row>
    <row r="42" spans="1:9" x14ac:dyDescent="0.4">
      <c r="B42" s="26"/>
      <c r="C42" s="27"/>
      <c r="D42" s="26"/>
      <c r="E42" s="26"/>
      <c r="F42" s="26"/>
      <c r="H42" s="26"/>
      <c r="I42" s="50"/>
    </row>
    <row r="43" spans="1:9" x14ac:dyDescent="0.4">
      <c r="B43" s="67" t="s">
        <v>187</v>
      </c>
      <c r="C43" s="66" t="s">
        <v>73</v>
      </c>
      <c r="D43" s="68" t="s">
        <v>188</v>
      </c>
      <c r="E43" s="68" t="s">
        <v>74</v>
      </c>
      <c r="F43" s="68" t="s">
        <v>75</v>
      </c>
      <c r="G43" s="69"/>
      <c r="H43" s="70" t="s">
        <v>189</v>
      </c>
      <c r="I43" s="71" t="s">
        <v>73</v>
      </c>
    </row>
    <row r="44" spans="1:9" x14ac:dyDescent="0.4">
      <c r="A44" s="105" t="s">
        <v>86</v>
      </c>
      <c r="B44" s="24" t="s">
        <v>185</v>
      </c>
      <c r="C44" s="25">
        <v>3484.33</v>
      </c>
      <c r="D44" s="24">
        <v>115</v>
      </c>
      <c r="E44" s="24"/>
      <c r="F44" s="24"/>
      <c r="H44" s="24" t="s">
        <v>185</v>
      </c>
      <c r="I44" s="47">
        <v>100</v>
      </c>
    </row>
    <row r="45" spans="1:9" x14ac:dyDescent="0.4">
      <c r="A45" s="16" t="s">
        <v>112</v>
      </c>
      <c r="B45" s="24" t="s">
        <v>77</v>
      </c>
      <c r="C45" s="25">
        <v>17.75</v>
      </c>
      <c r="D45" s="24"/>
      <c r="E45" s="24">
        <v>16</v>
      </c>
      <c r="F45" s="24"/>
      <c r="H45" s="24" t="s">
        <v>77</v>
      </c>
      <c r="I45" s="47">
        <v>0.3</v>
      </c>
    </row>
    <row r="46" spans="1:9" x14ac:dyDescent="0.4">
      <c r="A46" s="16" t="s">
        <v>112</v>
      </c>
      <c r="B46" s="24" t="s">
        <v>83</v>
      </c>
      <c r="C46" s="25">
        <v>24.25</v>
      </c>
      <c r="D46" s="24"/>
      <c r="E46" s="24">
        <v>19</v>
      </c>
      <c r="F46" s="24"/>
      <c r="H46" s="24" t="s">
        <v>83</v>
      </c>
      <c r="I46" s="47">
        <v>0.4</v>
      </c>
    </row>
    <row r="47" spans="1:9" x14ac:dyDescent="0.4">
      <c r="B47" s="24" t="s">
        <v>82</v>
      </c>
      <c r="C47" s="25">
        <v>2.66</v>
      </c>
      <c r="D47" s="24"/>
      <c r="E47" s="24">
        <v>3</v>
      </c>
      <c r="F47" s="24">
        <v>1</v>
      </c>
      <c r="H47" s="24" t="s">
        <v>82</v>
      </c>
      <c r="I47" s="47">
        <v>0.1</v>
      </c>
    </row>
    <row r="48" spans="1:9" x14ac:dyDescent="0.4">
      <c r="B48" s="24" t="s">
        <v>40</v>
      </c>
      <c r="C48" s="25">
        <v>87.8</v>
      </c>
      <c r="D48" s="24"/>
      <c r="E48" s="24"/>
      <c r="F48" s="24"/>
      <c r="H48" s="24" t="s">
        <v>40</v>
      </c>
      <c r="I48" s="47">
        <v>2.4</v>
      </c>
    </row>
    <row r="49" spans="1:9" x14ac:dyDescent="0.4">
      <c r="B49" s="24" t="s">
        <v>41</v>
      </c>
      <c r="C49" s="25">
        <v>54.8</v>
      </c>
      <c r="D49" s="24"/>
      <c r="E49" s="24"/>
      <c r="F49" s="24"/>
      <c r="H49" s="24" t="s">
        <v>41</v>
      </c>
      <c r="I49" s="47">
        <v>1.5</v>
      </c>
    </row>
    <row r="50" spans="1:9" x14ac:dyDescent="0.4">
      <c r="B50" s="24" t="s">
        <v>48</v>
      </c>
      <c r="C50" s="25">
        <v>47.5</v>
      </c>
      <c r="D50" s="24"/>
      <c r="E50" s="24"/>
      <c r="F50" s="24"/>
      <c r="H50" s="24" t="s">
        <v>48</v>
      </c>
      <c r="I50" s="47">
        <v>1.3</v>
      </c>
    </row>
    <row r="51" spans="1:9" x14ac:dyDescent="0.4">
      <c r="B51" s="26"/>
      <c r="C51" s="27"/>
      <c r="D51" s="26"/>
      <c r="E51" s="26"/>
      <c r="F51" s="26"/>
      <c r="H51" s="26"/>
      <c r="I51" s="50"/>
    </row>
    <row r="52" spans="1:9" x14ac:dyDescent="0.4">
      <c r="B52" s="67" t="s">
        <v>187</v>
      </c>
      <c r="C52" s="66" t="s">
        <v>73</v>
      </c>
      <c r="D52" s="68" t="s">
        <v>188</v>
      </c>
      <c r="E52" s="68" t="s">
        <v>74</v>
      </c>
      <c r="F52" s="68" t="s">
        <v>75</v>
      </c>
      <c r="G52" s="69"/>
      <c r="H52" s="70" t="s">
        <v>189</v>
      </c>
      <c r="I52" s="71" t="s">
        <v>73</v>
      </c>
    </row>
    <row r="53" spans="1:9" x14ac:dyDescent="0.4">
      <c r="A53" s="105" t="s">
        <v>87</v>
      </c>
      <c r="B53" s="24" t="s">
        <v>185</v>
      </c>
      <c r="C53" s="25">
        <v>3484.33</v>
      </c>
      <c r="D53" s="24">
        <v>115</v>
      </c>
      <c r="E53" s="24"/>
      <c r="F53" s="24"/>
      <c r="H53" s="24" t="s">
        <v>185</v>
      </c>
      <c r="I53" s="47">
        <v>100</v>
      </c>
    </row>
    <row r="54" spans="1:9" x14ac:dyDescent="0.4">
      <c r="A54" s="16" t="s">
        <v>112</v>
      </c>
      <c r="B54" s="24" t="s">
        <v>77</v>
      </c>
      <c r="C54" s="25">
        <v>346.19</v>
      </c>
      <c r="D54" s="24">
        <v>6</v>
      </c>
      <c r="E54" s="24">
        <v>24</v>
      </c>
      <c r="F54" s="24"/>
      <c r="H54" s="24" t="s">
        <v>77</v>
      </c>
      <c r="I54" s="47">
        <v>5.89</v>
      </c>
    </row>
    <row r="55" spans="1:9" x14ac:dyDescent="0.4">
      <c r="A55" s="16" t="s">
        <v>112</v>
      </c>
      <c r="B55" s="24" t="s">
        <v>78</v>
      </c>
      <c r="C55" s="25">
        <v>3.92</v>
      </c>
      <c r="D55" s="24"/>
      <c r="E55" s="24">
        <v>5</v>
      </c>
      <c r="F55" s="24"/>
      <c r="H55" s="24" t="s">
        <v>78</v>
      </c>
      <c r="I55" s="47">
        <v>0.09</v>
      </c>
    </row>
    <row r="56" spans="1:9" x14ac:dyDescent="0.4">
      <c r="B56" s="24" t="s">
        <v>83</v>
      </c>
      <c r="C56" s="25">
        <v>30</v>
      </c>
      <c r="D56" s="24"/>
      <c r="E56" s="24">
        <v>23</v>
      </c>
      <c r="F56" s="24">
        <v>1</v>
      </c>
      <c r="H56" s="24" t="s">
        <v>83</v>
      </c>
      <c r="I56" s="47">
        <v>0.5</v>
      </c>
    </row>
    <row r="57" spans="1:9" x14ac:dyDescent="0.4">
      <c r="B57" s="24" t="s">
        <v>40</v>
      </c>
      <c r="C57" s="25">
        <v>3.63</v>
      </c>
      <c r="D57" s="24"/>
      <c r="E57" s="24"/>
      <c r="F57" s="24"/>
      <c r="H57" s="24" t="s">
        <v>40</v>
      </c>
      <c r="I57" s="47">
        <v>0.1</v>
      </c>
    </row>
    <row r="58" spans="1:9" x14ac:dyDescent="0.4">
      <c r="B58" s="26"/>
      <c r="C58" s="27"/>
      <c r="D58" s="26"/>
      <c r="E58" s="26"/>
      <c r="F58" s="26"/>
      <c r="H58" s="26"/>
      <c r="I58" s="50"/>
    </row>
    <row r="59" spans="1:9" x14ac:dyDescent="0.4">
      <c r="B59" s="67" t="s">
        <v>187</v>
      </c>
      <c r="C59" s="66" t="s">
        <v>73</v>
      </c>
      <c r="D59" s="68" t="s">
        <v>188</v>
      </c>
      <c r="E59" s="68" t="s">
        <v>74</v>
      </c>
      <c r="F59" s="68" t="s">
        <v>75</v>
      </c>
      <c r="G59" s="69"/>
      <c r="H59" s="70" t="s">
        <v>189</v>
      </c>
      <c r="I59" s="71" t="s">
        <v>73</v>
      </c>
    </row>
    <row r="60" spans="1:9" x14ac:dyDescent="0.4">
      <c r="A60" s="105" t="s">
        <v>88</v>
      </c>
      <c r="B60" s="24" t="s">
        <v>185</v>
      </c>
      <c r="C60" s="25">
        <v>3484.33</v>
      </c>
      <c r="D60" s="24">
        <v>115</v>
      </c>
      <c r="E60" s="24"/>
      <c r="F60" s="24"/>
      <c r="H60" s="24" t="s">
        <v>185</v>
      </c>
      <c r="I60" s="47">
        <v>100</v>
      </c>
    </row>
    <row r="61" spans="1:9" x14ac:dyDescent="0.4">
      <c r="A61" s="16" t="s">
        <v>112</v>
      </c>
      <c r="B61" s="24" t="s">
        <v>77</v>
      </c>
      <c r="C61" s="25">
        <v>35.51</v>
      </c>
      <c r="D61" s="24"/>
      <c r="E61" s="24">
        <v>32</v>
      </c>
      <c r="F61" s="24"/>
      <c r="H61" s="24" t="s">
        <v>77</v>
      </c>
      <c r="I61" s="47">
        <v>0.59</v>
      </c>
    </row>
    <row r="62" spans="1:9" x14ac:dyDescent="0.4">
      <c r="A62" s="16" t="s">
        <v>112</v>
      </c>
      <c r="B62" s="24" t="s">
        <v>83</v>
      </c>
      <c r="C62" s="25">
        <v>122.54</v>
      </c>
      <c r="D62" s="24">
        <v>2</v>
      </c>
      <c r="E62" s="24"/>
      <c r="F62" s="24"/>
      <c r="H62" s="24" t="s">
        <v>83</v>
      </c>
      <c r="I62" s="47">
        <v>1.99</v>
      </c>
    </row>
    <row r="63" spans="1:9" x14ac:dyDescent="0.4">
      <c r="B63" s="24" t="s">
        <v>81</v>
      </c>
      <c r="C63" s="25">
        <v>43.84</v>
      </c>
      <c r="D63" s="24"/>
      <c r="E63" s="24">
        <v>29</v>
      </c>
      <c r="F63" s="24">
        <v>1</v>
      </c>
      <c r="H63" s="24" t="s">
        <v>81</v>
      </c>
      <c r="I63" s="47">
        <v>1.01</v>
      </c>
    </row>
    <row r="64" spans="1:9" x14ac:dyDescent="0.4">
      <c r="B64" s="24" t="s">
        <v>82</v>
      </c>
      <c r="C64" s="25">
        <v>28.84</v>
      </c>
      <c r="D64" s="24"/>
      <c r="E64" s="24">
        <v>38</v>
      </c>
      <c r="F64" s="24"/>
      <c r="H64" s="24" t="s">
        <v>82</v>
      </c>
      <c r="I64" s="47">
        <v>1.1100000000000001</v>
      </c>
    </row>
    <row r="65" spans="1:9" x14ac:dyDescent="0.4">
      <c r="B65" s="26"/>
      <c r="C65" s="27"/>
      <c r="D65" s="26"/>
      <c r="E65" s="26"/>
      <c r="F65" s="26"/>
      <c r="H65" s="26"/>
      <c r="I65" s="50"/>
    </row>
    <row r="66" spans="1:9" x14ac:dyDescent="0.4">
      <c r="B66" s="67" t="s">
        <v>187</v>
      </c>
      <c r="C66" s="66" t="s">
        <v>73</v>
      </c>
      <c r="D66" s="68" t="s">
        <v>188</v>
      </c>
      <c r="E66" s="68" t="s">
        <v>74</v>
      </c>
      <c r="F66" s="68" t="s">
        <v>75</v>
      </c>
      <c r="G66" s="69"/>
      <c r="H66" s="70" t="s">
        <v>189</v>
      </c>
      <c r="I66" s="71" t="s">
        <v>73</v>
      </c>
    </row>
    <row r="67" spans="1:9" x14ac:dyDescent="0.4">
      <c r="A67" s="3" t="s">
        <v>141</v>
      </c>
      <c r="B67" s="24" t="s">
        <v>185</v>
      </c>
      <c r="C67" s="25">
        <v>3484.33</v>
      </c>
      <c r="D67" s="24">
        <v>115</v>
      </c>
      <c r="E67" s="24"/>
      <c r="F67" s="24"/>
      <c r="H67" s="24" t="s">
        <v>185</v>
      </c>
      <c r="I67" s="47">
        <v>100</v>
      </c>
    </row>
    <row r="68" spans="1:9" x14ac:dyDescent="0.4">
      <c r="A68" s="16" t="s">
        <v>162</v>
      </c>
      <c r="B68" s="24" t="s">
        <v>83</v>
      </c>
      <c r="C68" s="25">
        <v>49.78</v>
      </c>
      <c r="D68" s="24"/>
      <c r="E68" s="24">
        <v>39</v>
      </c>
      <c r="F68" s="24"/>
      <c r="H68" s="24" t="s">
        <v>83</v>
      </c>
      <c r="I68" s="47">
        <v>0.79</v>
      </c>
    </row>
    <row r="69" spans="1:9" x14ac:dyDescent="0.4">
      <c r="B69" s="24" t="s">
        <v>89</v>
      </c>
      <c r="C69" s="25">
        <v>3.88</v>
      </c>
      <c r="D69" s="24"/>
      <c r="E69" s="24">
        <v>5</v>
      </c>
      <c r="F69" s="72"/>
      <c r="H69" s="24" t="s">
        <v>89</v>
      </c>
      <c r="I69" s="47">
        <v>0.1</v>
      </c>
    </row>
    <row r="70" spans="1:9" x14ac:dyDescent="0.4">
      <c r="B70" s="24" t="s">
        <v>81</v>
      </c>
      <c r="C70" s="25">
        <v>4.46</v>
      </c>
      <c r="D70" s="24"/>
      <c r="E70" s="24">
        <v>3</v>
      </c>
      <c r="F70" s="24"/>
      <c r="H70" s="24" t="s">
        <v>81</v>
      </c>
      <c r="I70" s="47">
        <v>0.1</v>
      </c>
    </row>
    <row r="71" spans="1:9" x14ac:dyDescent="0.4">
      <c r="B71" s="24" t="s">
        <v>82</v>
      </c>
      <c r="C71" s="25">
        <v>10.63</v>
      </c>
      <c r="D71" s="24"/>
      <c r="E71" s="24">
        <v>14</v>
      </c>
      <c r="F71" s="24"/>
      <c r="H71" s="24" t="s">
        <v>82</v>
      </c>
      <c r="I71" s="47">
        <v>0.4</v>
      </c>
    </row>
    <row r="72" spans="1:9" x14ac:dyDescent="0.4">
      <c r="B72" s="24" t="s">
        <v>51</v>
      </c>
      <c r="C72" s="25">
        <v>7.63</v>
      </c>
      <c r="D72" s="24"/>
      <c r="E72" s="24"/>
      <c r="F72" s="24"/>
      <c r="H72" s="24" t="s">
        <v>51</v>
      </c>
      <c r="I72" s="47">
        <v>0.2</v>
      </c>
    </row>
    <row r="73" spans="1:9" x14ac:dyDescent="0.4">
      <c r="B73" s="24" t="s">
        <v>39</v>
      </c>
      <c r="C73" s="25">
        <v>3.81</v>
      </c>
      <c r="D73" s="24"/>
      <c r="E73" s="24"/>
      <c r="F73" s="24"/>
      <c r="H73" s="24" t="s">
        <v>39</v>
      </c>
      <c r="I73" s="47">
        <v>0.1</v>
      </c>
    </row>
    <row r="74" spans="1:9" x14ac:dyDescent="0.4">
      <c r="B74" s="26"/>
      <c r="C74" s="27"/>
      <c r="D74" s="26"/>
      <c r="E74" s="26"/>
      <c r="F74" s="26"/>
      <c r="H74" s="26"/>
      <c r="I74" s="50"/>
    </row>
    <row r="75" spans="1:9" x14ac:dyDescent="0.4">
      <c r="A75" s="105"/>
      <c r="B75" s="67" t="s">
        <v>187</v>
      </c>
      <c r="C75" s="66" t="s">
        <v>73</v>
      </c>
      <c r="D75" s="68" t="s">
        <v>188</v>
      </c>
      <c r="E75" s="68" t="s">
        <v>74</v>
      </c>
      <c r="F75" s="68" t="s">
        <v>75</v>
      </c>
      <c r="G75" s="69"/>
      <c r="H75" s="70" t="s">
        <v>189</v>
      </c>
      <c r="I75" s="71" t="s">
        <v>73</v>
      </c>
    </row>
    <row r="76" spans="1:9" x14ac:dyDescent="0.4">
      <c r="A76" s="105" t="s">
        <v>90</v>
      </c>
      <c r="B76" s="24" t="s">
        <v>185</v>
      </c>
      <c r="C76" s="25">
        <v>3484.33</v>
      </c>
      <c r="D76" s="24">
        <v>115</v>
      </c>
      <c r="E76" s="24"/>
      <c r="F76" s="24"/>
      <c r="H76" s="24" t="s">
        <v>185</v>
      </c>
      <c r="I76" s="47">
        <v>100</v>
      </c>
    </row>
    <row r="77" spans="1:9" x14ac:dyDescent="0.4">
      <c r="A77" s="16" t="s">
        <v>112</v>
      </c>
      <c r="B77" s="24" t="s">
        <v>40</v>
      </c>
      <c r="C77" s="25">
        <v>44.55</v>
      </c>
      <c r="D77" s="24"/>
      <c r="E77" s="24"/>
      <c r="F77" s="24"/>
      <c r="H77" s="24" t="s">
        <v>40</v>
      </c>
      <c r="I77" s="47">
        <v>1.17</v>
      </c>
    </row>
    <row r="78" spans="1:9" x14ac:dyDescent="0.4">
      <c r="A78" s="16" t="s">
        <v>112</v>
      </c>
      <c r="B78" s="24" t="s">
        <v>39</v>
      </c>
      <c r="C78" s="25">
        <v>11.01</v>
      </c>
      <c r="D78" s="24"/>
      <c r="E78" s="24"/>
      <c r="F78" s="24"/>
      <c r="H78" s="24" t="s">
        <v>39</v>
      </c>
      <c r="I78" s="47">
        <v>0.28999999999999998</v>
      </c>
    </row>
    <row r="79" spans="1:9" x14ac:dyDescent="0.4">
      <c r="B79" s="24" t="s">
        <v>48</v>
      </c>
      <c r="C79" s="25">
        <v>24.69</v>
      </c>
      <c r="D79" s="24"/>
      <c r="E79" s="24"/>
      <c r="F79" s="24"/>
      <c r="H79" s="24" t="s">
        <v>48</v>
      </c>
      <c r="I79" s="47">
        <v>0.65</v>
      </c>
    </row>
    <row r="80" spans="1:9" x14ac:dyDescent="0.4">
      <c r="B80" s="26"/>
      <c r="C80" s="27"/>
      <c r="D80" s="26"/>
      <c r="E80" s="26"/>
      <c r="F80" s="26"/>
      <c r="H80" s="26"/>
      <c r="I80" s="50"/>
    </row>
    <row r="81" spans="1:9" x14ac:dyDescent="0.4">
      <c r="B81" s="67" t="s">
        <v>187</v>
      </c>
      <c r="C81" s="66" t="s">
        <v>73</v>
      </c>
      <c r="D81" s="68" t="s">
        <v>188</v>
      </c>
      <c r="E81" s="68" t="s">
        <v>74</v>
      </c>
      <c r="F81" s="68" t="s">
        <v>75</v>
      </c>
      <c r="G81" s="69"/>
      <c r="H81" s="70" t="s">
        <v>189</v>
      </c>
      <c r="I81" s="71" t="s">
        <v>73</v>
      </c>
    </row>
    <row r="82" spans="1:9" x14ac:dyDescent="0.4">
      <c r="A82" s="105" t="s">
        <v>54</v>
      </c>
      <c r="B82" s="24" t="s">
        <v>185</v>
      </c>
      <c r="C82" s="25">
        <v>3484.33</v>
      </c>
      <c r="D82" s="24">
        <v>115</v>
      </c>
      <c r="E82" s="24"/>
      <c r="F82" s="24"/>
      <c r="H82" s="24" t="s">
        <v>185</v>
      </c>
      <c r="I82" s="47">
        <v>100</v>
      </c>
    </row>
    <row r="83" spans="1:9" x14ac:dyDescent="0.4">
      <c r="A83" s="16" t="s">
        <v>112</v>
      </c>
      <c r="B83" s="24" t="s">
        <v>77</v>
      </c>
      <c r="C83" s="25">
        <v>17.75</v>
      </c>
      <c r="D83" s="24"/>
      <c r="E83" s="24">
        <v>16</v>
      </c>
      <c r="F83" s="24"/>
      <c r="H83" s="24" t="s">
        <v>77</v>
      </c>
      <c r="I83" s="47">
        <v>0.3</v>
      </c>
    </row>
    <row r="84" spans="1:9" x14ac:dyDescent="0.4">
      <c r="A84" s="16" t="s">
        <v>112</v>
      </c>
      <c r="B84" s="24" t="s">
        <v>83</v>
      </c>
      <c r="C84" s="25">
        <v>37.020000000000003</v>
      </c>
      <c r="D84" s="24"/>
      <c r="E84" s="24">
        <v>29</v>
      </c>
      <c r="F84" s="24"/>
      <c r="H84" s="24" t="s">
        <v>83</v>
      </c>
      <c r="I84" s="47">
        <v>0.6</v>
      </c>
    </row>
    <row r="85" spans="1:9" x14ac:dyDescent="0.4">
      <c r="B85" s="24" t="s">
        <v>81</v>
      </c>
      <c r="C85" s="25">
        <v>60.94</v>
      </c>
      <c r="D85" s="24"/>
      <c r="E85" s="24">
        <v>41</v>
      </c>
      <c r="F85" s="24"/>
      <c r="H85" s="24" t="s">
        <v>81</v>
      </c>
      <c r="I85" s="47">
        <v>1.4</v>
      </c>
    </row>
    <row r="86" spans="1:9" x14ac:dyDescent="0.4">
      <c r="B86" s="24" t="s">
        <v>82</v>
      </c>
      <c r="C86" s="25">
        <v>52.37</v>
      </c>
      <c r="D86" s="24">
        <v>1</v>
      </c>
      <c r="E86" s="24">
        <v>21</v>
      </c>
      <c r="F86" s="24"/>
      <c r="H86" s="24" t="s">
        <v>82</v>
      </c>
      <c r="I86" s="47">
        <v>2</v>
      </c>
    </row>
    <row r="87" spans="1:9" x14ac:dyDescent="0.4">
      <c r="B87" s="26"/>
      <c r="C87" s="27"/>
      <c r="D87" s="26"/>
      <c r="E87" s="26"/>
      <c r="F87" s="26"/>
      <c r="H87" s="26"/>
      <c r="I87" s="50"/>
    </row>
    <row r="88" spans="1:9" x14ac:dyDescent="0.4">
      <c r="B88" s="67" t="s">
        <v>187</v>
      </c>
      <c r="C88" s="66" t="s">
        <v>73</v>
      </c>
      <c r="D88" s="68" t="s">
        <v>188</v>
      </c>
      <c r="E88" s="68" t="s">
        <v>74</v>
      </c>
      <c r="F88" s="68" t="s">
        <v>75</v>
      </c>
      <c r="G88" s="69"/>
      <c r="H88" s="70" t="s">
        <v>189</v>
      </c>
      <c r="I88" s="71" t="s">
        <v>73</v>
      </c>
    </row>
    <row r="89" spans="1:9" x14ac:dyDescent="0.4">
      <c r="A89" s="105" t="s">
        <v>91</v>
      </c>
      <c r="B89" s="24" t="s">
        <v>185</v>
      </c>
      <c r="C89" s="25">
        <v>3484.33</v>
      </c>
      <c r="D89" s="24">
        <v>115</v>
      </c>
      <c r="E89" s="24"/>
      <c r="F89" s="24"/>
      <c r="H89" s="24" t="s">
        <v>185</v>
      </c>
      <c r="I89" s="47">
        <v>100</v>
      </c>
    </row>
    <row r="90" spans="1:9" x14ac:dyDescent="0.4">
      <c r="A90" s="16" t="s">
        <v>112</v>
      </c>
      <c r="B90" s="24" t="s">
        <v>40</v>
      </c>
      <c r="C90" s="25">
        <v>22.46</v>
      </c>
      <c r="D90" s="24"/>
      <c r="E90" s="24"/>
      <c r="F90" s="24"/>
      <c r="H90" s="24" t="s">
        <v>40</v>
      </c>
      <c r="I90" s="47">
        <v>0.6</v>
      </c>
    </row>
    <row r="91" spans="1:9" x14ac:dyDescent="0.4">
      <c r="A91" s="16" t="s">
        <v>112</v>
      </c>
      <c r="B91" s="24" t="s">
        <v>51</v>
      </c>
      <c r="C91" s="25">
        <v>37.43</v>
      </c>
      <c r="D91" s="24"/>
      <c r="E91" s="24"/>
      <c r="F91" s="24"/>
      <c r="H91" s="24" t="s">
        <v>51</v>
      </c>
      <c r="I91" s="47">
        <v>1</v>
      </c>
    </row>
    <row r="92" spans="1:9" x14ac:dyDescent="0.4">
      <c r="B92" s="24" t="s">
        <v>39</v>
      </c>
      <c r="C92" s="25">
        <v>37.43</v>
      </c>
      <c r="D92" s="24"/>
      <c r="E92" s="24"/>
      <c r="F92" s="24"/>
      <c r="H92" s="24" t="s">
        <v>39</v>
      </c>
      <c r="I92" s="47">
        <v>1</v>
      </c>
    </row>
    <row r="93" spans="1:9" x14ac:dyDescent="0.4">
      <c r="B93" s="24" t="s">
        <v>41</v>
      </c>
      <c r="C93" s="25">
        <v>37.43</v>
      </c>
      <c r="D93" s="24"/>
      <c r="E93" s="24"/>
      <c r="F93" s="24"/>
      <c r="H93" s="24" t="s">
        <v>41</v>
      </c>
      <c r="I93" s="47">
        <v>1</v>
      </c>
    </row>
    <row r="94" spans="1:9" x14ac:dyDescent="0.4">
      <c r="B94" s="26"/>
      <c r="C94" s="27"/>
      <c r="D94" s="26"/>
      <c r="E94" s="26"/>
      <c r="F94" s="26"/>
      <c r="H94" s="26"/>
      <c r="I94" s="50"/>
    </row>
    <row r="95" spans="1:9" x14ac:dyDescent="0.4">
      <c r="B95" s="67" t="s">
        <v>187</v>
      </c>
      <c r="C95" s="66" t="s">
        <v>73</v>
      </c>
      <c r="D95" s="68" t="s">
        <v>188</v>
      </c>
      <c r="E95" s="68" t="s">
        <v>74</v>
      </c>
      <c r="F95" s="68" t="s">
        <v>75</v>
      </c>
      <c r="G95" s="69"/>
      <c r="H95" s="70" t="s">
        <v>189</v>
      </c>
      <c r="I95" s="71" t="s">
        <v>73</v>
      </c>
    </row>
    <row r="96" spans="1:9" x14ac:dyDescent="0.4">
      <c r="A96" s="105" t="s">
        <v>55</v>
      </c>
      <c r="B96" s="24" t="s">
        <v>185</v>
      </c>
      <c r="C96" s="25">
        <v>3484.33</v>
      </c>
      <c r="D96" s="24">
        <v>115</v>
      </c>
      <c r="E96" s="24"/>
      <c r="F96" s="24"/>
      <c r="H96" s="24" t="s">
        <v>185</v>
      </c>
      <c r="I96" s="47">
        <v>100</v>
      </c>
    </row>
    <row r="97" spans="1:9" x14ac:dyDescent="0.4">
      <c r="A97" s="16" t="s">
        <v>112</v>
      </c>
      <c r="B97" s="24" t="s">
        <v>79</v>
      </c>
      <c r="C97" s="25">
        <v>29.89</v>
      </c>
      <c r="D97" s="24"/>
      <c r="E97" s="24">
        <v>25</v>
      </c>
      <c r="F97" s="24">
        <v>1</v>
      </c>
      <c r="H97" s="24" t="s">
        <v>79</v>
      </c>
      <c r="I97" s="47">
        <v>0.5</v>
      </c>
    </row>
    <row r="98" spans="1:9" x14ac:dyDescent="0.4">
      <c r="A98" s="16" t="s">
        <v>112</v>
      </c>
      <c r="B98" s="24" t="s">
        <v>82</v>
      </c>
      <c r="C98" s="25">
        <v>71.72</v>
      </c>
      <c r="D98" s="24">
        <v>1</v>
      </c>
      <c r="E98" s="24">
        <v>46</v>
      </c>
      <c r="F98" s="24">
        <v>1</v>
      </c>
      <c r="H98" s="24" t="s">
        <v>82</v>
      </c>
      <c r="I98" s="47">
        <v>2.8</v>
      </c>
    </row>
    <row r="99" spans="1:9" x14ac:dyDescent="0.4">
      <c r="B99" s="24" t="s">
        <v>40</v>
      </c>
      <c r="C99" s="25">
        <v>72.69</v>
      </c>
      <c r="D99" s="24"/>
      <c r="E99" s="24"/>
      <c r="F99" s="24"/>
      <c r="H99" s="24" t="s">
        <v>40</v>
      </c>
      <c r="I99" s="47">
        <v>2</v>
      </c>
    </row>
    <row r="100" spans="1:9" x14ac:dyDescent="0.4">
      <c r="B100" s="24" t="s">
        <v>41</v>
      </c>
      <c r="C100" s="25">
        <v>14.54</v>
      </c>
      <c r="D100" s="24"/>
      <c r="E100" s="24"/>
      <c r="F100" s="24"/>
      <c r="H100" s="24" t="s">
        <v>41</v>
      </c>
      <c r="I100" s="47">
        <v>0.4</v>
      </c>
    </row>
    <row r="101" spans="1:9" x14ac:dyDescent="0.4">
      <c r="B101" s="24" t="s">
        <v>48</v>
      </c>
      <c r="C101" s="25">
        <v>36.340000000000003</v>
      </c>
      <c r="D101" s="24"/>
      <c r="E101" s="24"/>
      <c r="F101" s="24"/>
      <c r="H101" s="24" t="s">
        <v>48</v>
      </c>
      <c r="I101" s="47">
        <v>1</v>
      </c>
    </row>
    <row r="102" spans="1:9" x14ac:dyDescent="0.4">
      <c r="B102" s="26"/>
      <c r="C102" s="27"/>
      <c r="D102" s="26"/>
      <c r="E102" s="26"/>
      <c r="F102" s="26"/>
      <c r="H102" s="26"/>
      <c r="I102" s="50"/>
    </row>
    <row r="103" spans="1:9" x14ac:dyDescent="0.4">
      <c r="B103" s="67" t="s">
        <v>187</v>
      </c>
      <c r="C103" s="66" t="s">
        <v>73</v>
      </c>
      <c r="D103" s="68" t="s">
        <v>188</v>
      </c>
      <c r="E103" s="68" t="s">
        <v>74</v>
      </c>
      <c r="F103" s="68" t="s">
        <v>75</v>
      </c>
      <c r="G103" s="69"/>
      <c r="H103" s="70" t="s">
        <v>189</v>
      </c>
      <c r="I103" s="71" t="s">
        <v>73</v>
      </c>
    </row>
    <row r="104" spans="1:9" x14ac:dyDescent="0.4">
      <c r="A104" s="3" t="s">
        <v>142</v>
      </c>
      <c r="B104" s="24" t="s">
        <v>185</v>
      </c>
      <c r="C104" s="25">
        <v>3484.33</v>
      </c>
      <c r="D104" s="24">
        <v>115</v>
      </c>
      <c r="E104" s="24"/>
      <c r="F104" s="24"/>
      <c r="H104" s="24" t="s">
        <v>185</v>
      </c>
      <c r="I104" s="47">
        <v>100</v>
      </c>
    </row>
    <row r="105" spans="1:9" x14ac:dyDescent="0.4">
      <c r="A105" s="16" t="s">
        <v>162</v>
      </c>
      <c r="B105" s="24" t="s">
        <v>83</v>
      </c>
      <c r="C105" s="25">
        <v>25.53</v>
      </c>
      <c r="D105" s="24"/>
      <c r="E105" s="24">
        <v>20</v>
      </c>
      <c r="F105" s="24"/>
      <c r="H105" s="24" t="s">
        <v>83</v>
      </c>
      <c r="I105" s="47">
        <v>0.4</v>
      </c>
    </row>
    <row r="106" spans="1:9" ht="17.5" x14ac:dyDescent="0.35">
      <c r="A106" s="23"/>
      <c r="B106" s="24" t="s">
        <v>81</v>
      </c>
      <c r="C106" s="25">
        <v>8.92</v>
      </c>
      <c r="D106" s="24"/>
      <c r="E106" s="24">
        <v>6</v>
      </c>
      <c r="F106" s="24"/>
      <c r="H106" s="24" t="s">
        <v>81</v>
      </c>
      <c r="I106" s="47">
        <v>0.2</v>
      </c>
    </row>
    <row r="107" spans="1:9" x14ac:dyDescent="0.4">
      <c r="B107" s="24" t="s">
        <v>39</v>
      </c>
      <c r="C107" s="25">
        <v>15.36</v>
      </c>
      <c r="D107" s="24"/>
      <c r="E107" s="24"/>
      <c r="F107" s="24"/>
      <c r="H107" s="24" t="s">
        <v>39</v>
      </c>
      <c r="I107" s="47">
        <v>0.4</v>
      </c>
    </row>
    <row r="108" spans="1:9" x14ac:dyDescent="0.4">
      <c r="B108" s="26"/>
      <c r="C108" s="27"/>
      <c r="D108" s="26"/>
      <c r="E108" s="26"/>
      <c r="F108" s="26"/>
      <c r="H108" s="26"/>
      <c r="I108" s="50"/>
    </row>
    <row r="109" spans="1:9" x14ac:dyDescent="0.4">
      <c r="B109" s="67" t="s">
        <v>187</v>
      </c>
      <c r="C109" s="66" t="s">
        <v>73</v>
      </c>
      <c r="D109" s="68" t="s">
        <v>188</v>
      </c>
      <c r="E109" s="68" t="s">
        <v>74</v>
      </c>
      <c r="F109" s="68" t="s">
        <v>75</v>
      </c>
      <c r="G109" s="69"/>
      <c r="H109" s="70" t="s">
        <v>189</v>
      </c>
      <c r="I109" s="71" t="s">
        <v>73</v>
      </c>
    </row>
    <row r="110" spans="1:9" x14ac:dyDescent="0.4">
      <c r="A110" s="105" t="s">
        <v>92</v>
      </c>
      <c r="B110" s="24" t="s">
        <v>185</v>
      </c>
      <c r="C110" s="25">
        <v>3484.33</v>
      </c>
      <c r="D110" s="24">
        <v>115</v>
      </c>
      <c r="E110" s="24"/>
      <c r="F110" s="24"/>
      <c r="H110" s="24" t="s">
        <v>185</v>
      </c>
      <c r="I110" s="47">
        <v>100</v>
      </c>
    </row>
    <row r="111" spans="1:9" x14ac:dyDescent="0.4">
      <c r="A111" s="16" t="s">
        <v>112</v>
      </c>
      <c r="B111" s="24" t="s">
        <v>77</v>
      </c>
      <c r="C111" s="25">
        <v>33.840000000000003</v>
      </c>
      <c r="D111" s="24"/>
      <c r="E111" s="24">
        <v>30</v>
      </c>
      <c r="F111" s="24">
        <v>1</v>
      </c>
      <c r="H111" s="24" t="s">
        <v>77</v>
      </c>
      <c r="I111" s="47">
        <v>0.59</v>
      </c>
    </row>
    <row r="112" spans="1:9" x14ac:dyDescent="0.4">
      <c r="A112" s="16" t="s">
        <v>112</v>
      </c>
      <c r="B112" s="24" t="s">
        <v>83</v>
      </c>
      <c r="C112" s="25">
        <v>235.51</v>
      </c>
      <c r="D112" s="24">
        <v>3</v>
      </c>
      <c r="E112" s="24">
        <v>40</v>
      </c>
      <c r="F112" s="24">
        <v>1</v>
      </c>
      <c r="H112" s="24" t="s">
        <v>83</v>
      </c>
      <c r="I112" s="47">
        <v>3.97</v>
      </c>
    </row>
    <row r="113" spans="1:9" x14ac:dyDescent="0.4">
      <c r="B113" s="24" t="s">
        <v>89</v>
      </c>
      <c r="C113" s="25">
        <v>34.5</v>
      </c>
      <c r="D113" s="24"/>
      <c r="E113" s="24">
        <v>44</v>
      </c>
      <c r="F113" s="24">
        <v>1</v>
      </c>
      <c r="H113" s="24" t="s">
        <v>89</v>
      </c>
      <c r="I113" s="47">
        <v>0.92</v>
      </c>
    </row>
    <row r="114" spans="1:9" x14ac:dyDescent="0.4">
      <c r="B114" s="24" t="s">
        <v>81</v>
      </c>
      <c r="C114" s="25">
        <v>46.07</v>
      </c>
      <c r="D114" s="24"/>
      <c r="E114" s="24">
        <v>31</v>
      </c>
      <c r="F114" s="24"/>
      <c r="H114" s="24" t="s">
        <v>81</v>
      </c>
      <c r="I114" s="47">
        <v>1.1000000000000001</v>
      </c>
    </row>
    <row r="115" spans="1:9" x14ac:dyDescent="0.4">
      <c r="B115" s="24" t="s">
        <v>41</v>
      </c>
      <c r="C115" s="25">
        <v>74.92</v>
      </c>
      <c r="D115" s="24"/>
      <c r="E115" s="24"/>
      <c r="F115" s="24"/>
      <c r="H115" s="24" t="s">
        <v>41</v>
      </c>
      <c r="I115" s="47">
        <v>2.1</v>
      </c>
    </row>
    <row r="116" spans="1:9" x14ac:dyDescent="0.4">
      <c r="B116" s="26"/>
      <c r="C116" s="27"/>
      <c r="D116" s="26"/>
      <c r="E116" s="26"/>
      <c r="F116" s="26"/>
      <c r="H116" s="26"/>
      <c r="I116" s="50"/>
    </row>
    <row r="117" spans="1:9" x14ac:dyDescent="0.4">
      <c r="B117" s="67" t="s">
        <v>187</v>
      </c>
      <c r="C117" s="66" t="s">
        <v>73</v>
      </c>
      <c r="D117" s="68" t="s">
        <v>188</v>
      </c>
      <c r="E117" s="68" t="s">
        <v>74</v>
      </c>
      <c r="F117" s="68" t="s">
        <v>75</v>
      </c>
      <c r="G117" s="69"/>
      <c r="H117" s="70" t="s">
        <v>189</v>
      </c>
      <c r="I117" s="71" t="s">
        <v>73</v>
      </c>
    </row>
    <row r="118" spans="1:9" x14ac:dyDescent="0.4">
      <c r="A118" s="105" t="s">
        <v>56</v>
      </c>
      <c r="B118" s="24" t="s">
        <v>185</v>
      </c>
      <c r="C118" s="25">
        <v>3484.33</v>
      </c>
      <c r="D118" s="24">
        <v>115</v>
      </c>
      <c r="E118" s="24"/>
      <c r="F118" s="24"/>
      <c r="H118" s="24" t="s">
        <v>185</v>
      </c>
      <c r="I118" s="47">
        <v>100</v>
      </c>
    </row>
    <row r="119" spans="1:9" x14ac:dyDescent="0.4">
      <c r="A119" s="16" t="s">
        <v>112</v>
      </c>
      <c r="B119" s="24" t="s">
        <v>77</v>
      </c>
      <c r="C119" s="25">
        <v>57.7</v>
      </c>
      <c r="D119" s="24">
        <v>1</v>
      </c>
      <c r="E119" s="24">
        <v>4</v>
      </c>
      <c r="F119" s="24"/>
      <c r="H119" s="24" t="s">
        <v>77</v>
      </c>
      <c r="I119" s="47">
        <v>0.98</v>
      </c>
    </row>
    <row r="120" spans="1:9" x14ac:dyDescent="0.4">
      <c r="A120" s="16" t="s">
        <v>112</v>
      </c>
      <c r="B120" s="24" t="s">
        <v>83</v>
      </c>
      <c r="C120" s="25">
        <v>198.49</v>
      </c>
      <c r="D120" s="24">
        <v>3</v>
      </c>
      <c r="E120" s="24">
        <v>11</v>
      </c>
      <c r="F120" s="24">
        <v>1</v>
      </c>
      <c r="H120" s="24" t="s">
        <v>83</v>
      </c>
      <c r="I120" s="47">
        <v>3.27</v>
      </c>
    </row>
    <row r="121" spans="1:9" x14ac:dyDescent="0.4">
      <c r="B121" s="24" t="s">
        <v>81</v>
      </c>
      <c r="C121" s="25">
        <v>38.64</v>
      </c>
      <c r="D121" s="24"/>
      <c r="E121" s="24">
        <v>26</v>
      </c>
      <c r="F121" s="24"/>
      <c r="H121" s="24" t="s">
        <v>81</v>
      </c>
      <c r="I121" s="47">
        <v>0.91</v>
      </c>
    </row>
    <row r="122" spans="1:9" x14ac:dyDescent="0.4">
      <c r="B122" s="24" t="s">
        <v>82</v>
      </c>
      <c r="C122" s="25">
        <v>28.46</v>
      </c>
      <c r="D122" s="24"/>
      <c r="E122" s="24">
        <v>37</v>
      </c>
      <c r="F122" s="24">
        <v>1</v>
      </c>
      <c r="H122" s="24" t="s">
        <v>82</v>
      </c>
      <c r="I122" s="47">
        <v>1.1100000000000001</v>
      </c>
    </row>
    <row r="123" spans="1:9" x14ac:dyDescent="0.4">
      <c r="B123" s="24" t="s">
        <v>48</v>
      </c>
      <c r="C123" s="25">
        <v>3.64</v>
      </c>
      <c r="D123" s="24"/>
      <c r="E123" s="24"/>
      <c r="F123" s="24"/>
      <c r="H123" s="24" t="s">
        <v>48</v>
      </c>
      <c r="I123" s="47">
        <v>0.1</v>
      </c>
    </row>
    <row r="124" spans="1:9" x14ac:dyDescent="0.4">
      <c r="B124" s="26"/>
      <c r="C124" s="27"/>
      <c r="D124" s="26"/>
      <c r="E124" s="26"/>
      <c r="F124" s="26"/>
      <c r="H124" s="26"/>
      <c r="I124" s="50"/>
    </row>
    <row r="125" spans="1:9" x14ac:dyDescent="0.4">
      <c r="B125" s="67" t="s">
        <v>187</v>
      </c>
      <c r="C125" s="66" t="s">
        <v>73</v>
      </c>
      <c r="D125" s="68" t="s">
        <v>188</v>
      </c>
      <c r="E125" s="68" t="s">
        <v>74</v>
      </c>
      <c r="F125" s="68" t="s">
        <v>75</v>
      </c>
      <c r="G125" s="69"/>
      <c r="H125" s="70" t="s">
        <v>189</v>
      </c>
      <c r="I125" s="71" t="s">
        <v>73</v>
      </c>
    </row>
    <row r="126" spans="1:9" x14ac:dyDescent="0.4">
      <c r="A126" s="3" t="s">
        <v>143</v>
      </c>
      <c r="B126" s="24" t="s">
        <v>185</v>
      </c>
      <c r="C126" s="25">
        <v>3484.33</v>
      </c>
      <c r="D126" s="24">
        <v>115</v>
      </c>
      <c r="E126" s="24"/>
      <c r="F126" s="24"/>
      <c r="H126" s="24" t="s">
        <v>185</v>
      </c>
      <c r="I126" s="47">
        <v>100</v>
      </c>
    </row>
    <row r="127" spans="1:9" x14ac:dyDescent="0.4">
      <c r="A127" s="16" t="s">
        <v>162</v>
      </c>
      <c r="B127" s="24" t="s">
        <v>77</v>
      </c>
      <c r="C127" s="25">
        <v>76.56</v>
      </c>
      <c r="D127" s="24">
        <v>1</v>
      </c>
      <c r="E127" s="24">
        <v>21</v>
      </c>
      <c r="F127" s="24"/>
      <c r="H127" s="24" t="s">
        <v>77</v>
      </c>
      <c r="I127" s="47">
        <v>1.28</v>
      </c>
    </row>
    <row r="128" spans="1:9" ht="17.5" x14ac:dyDescent="0.35">
      <c r="A128" s="23"/>
      <c r="B128" s="24" t="s">
        <v>83</v>
      </c>
      <c r="C128" s="25">
        <v>67.010000000000005</v>
      </c>
      <c r="D128" s="24">
        <v>1</v>
      </c>
      <c r="E128" s="24">
        <v>4</v>
      </c>
      <c r="F128" s="24">
        <v>1</v>
      </c>
      <c r="H128" s="24" t="s">
        <v>83</v>
      </c>
      <c r="I128" s="47">
        <v>1.0900000000000001</v>
      </c>
    </row>
    <row r="129" spans="1:9" x14ac:dyDescent="0.4">
      <c r="B129" s="24" t="s">
        <v>81</v>
      </c>
      <c r="C129" s="25">
        <v>13.38</v>
      </c>
      <c r="D129" s="24"/>
      <c r="E129" s="24">
        <v>9</v>
      </c>
      <c r="F129" s="24"/>
      <c r="H129" s="24" t="s">
        <v>81</v>
      </c>
      <c r="I129" s="47">
        <v>0.31</v>
      </c>
    </row>
    <row r="130" spans="1:9" x14ac:dyDescent="0.4">
      <c r="B130" s="24" t="s">
        <v>51</v>
      </c>
      <c r="C130" s="25">
        <v>51.81</v>
      </c>
      <c r="D130" s="24"/>
      <c r="E130" s="24"/>
      <c r="F130" s="24"/>
      <c r="H130" s="24" t="s">
        <v>51</v>
      </c>
      <c r="I130" s="47">
        <v>1.4</v>
      </c>
    </row>
    <row r="131" spans="1:9" x14ac:dyDescent="0.4">
      <c r="B131" s="24" t="s">
        <v>48</v>
      </c>
      <c r="C131" s="25">
        <v>25.9</v>
      </c>
      <c r="D131" s="24"/>
      <c r="E131" s="24"/>
      <c r="F131" s="24"/>
      <c r="H131" s="24" t="s">
        <v>48</v>
      </c>
      <c r="I131" s="47">
        <v>0.7</v>
      </c>
    </row>
    <row r="132" spans="1:9" x14ac:dyDescent="0.4">
      <c r="B132" s="26"/>
      <c r="C132" s="27"/>
      <c r="D132" s="26"/>
      <c r="E132" s="26"/>
      <c r="F132" s="26"/>
      <c r="H132" s="26"/>
      <c r="I132" s="50"/>
    </row>
    <row r="133" spans="1:9" x14ac:dyDescent="0.4">
      <c r="B133" s="67" t="s">
        <v>187</v>
      </c>
      <c r="C133" s="66" t="s">
        <v>73</v>
      </c>
      <c r="D133" s="68" t="s">
        <v>188</v>
      </c>
      <c r="E133" s="68" t="s">
        <v>74</v>
      </c>
      <c r="F133" s="68" t="s">
        <v>75</v>
      </c>
      <c r="G133" s="69"/>
      <c r="H133" s="70" t="s">
        <v>189</v>
      </c>
      <c r="I133" s="71" t="s">
        <v>73</v>
      </c>
    </row>
    <row r="134" spans="1:9" x14ac:dyDescent="0.4">
      <c r="A134" s="105" t="s">
        <v>93</v>
      </c>
      <c r="B134" s="24" t="s">
        <v>185</v>
      </c>
      <c r="C134" s="25">
        <v>3484.33</v>
      </c>
      <c r="D134" s="24">
        <v>115</v>
      </c>
      <c r="E134" s="24"/>
      <c r="F134" s="24"/>
      <c r="H134" s="24" t="s">
        <v>185</v>
      </c>
      <c r="I134" s="47">
        <v>100</v>
      </c>
    </row>
    <row r="135" spans="1:9" x14ac:dyDescent="0.4">
      <c r="A135" s="16" t="s">
        <v>112</v>
      </c>
      <c r="B135" s="24" t="s">
        <v>77</v>
      </c>
      <c r="C135" s="25">
        <v>18.309999999999999</v>
      </c>
      <c r="D135" s="24"/>
      <c r="E135" s="24">
        <v>16</v>
      </c>
      <c r="F135" s="24">
        <v>1</v>
      </c>
      <c r="H135" s="24" t="s">
        <v>77</v>
      </c>
      <c r="I135" s="47">
        <v>0.3</v>
      </c>
    </row>
    <row r="136" spans="1:9" x14ac:dyDescent="0.4">
      <c r="A136" s="16" t="s">
        <v>112</v>
      </c>
      <c r="B136" s="24" t="s">
        <v>79</v>
      </c>
      <c r="C136" s="25">
        <v>6.45</v>
      </c>
      <c r="D136" s="24"/>
      <c r="E136" s="24">
        <v>5</v>
      </c>
      <c r="F136" s="24">
        <v>1</v>
      </c>
      <c r="H136" s="24" t="s">
        <v>79</v>
      </c>
      <c r="I136" s="47">
        <v>0.1</v>
      </c>
    </row>
    <row r="137" spans="1:9" x14ac:dyDescent="0.4">
      <c r="B137" s="24" t="s">
        <v>83</v>
      </c>
      <c r="C137" s="25">
        <v>50.42</v>
      </c>
      <c r="D137" s="24"/>
      <c r="E137" s="24">
        <v>39</v>
      </c>
      <c r="F137" s="24">
        <v>1</v>
      </c>
      <c r="H137" s="24" t="s">
        <v>83</v>
      </c>
      <c r="I137" s="47">
        <v>0.79</v>
      </c>
    </row>
    <row r="138" spans="1:9" x14ac:dyDescent="0.4">
      <c r="B138" s="24" t="s">
        <v>81</v>
      </c>
      <c r="C138" s="25">
        <v>4.46</v>
      </c>
      <c r="D138" s="24"/>
      <c r="E138" s="24">
        <v>3</v>
      </c>
      <c r="F138" s="24"/>
      <c r="H138" s="24" t="s">
        <v>81</v>
      </c>
      <c r="I138" s="47">
        <v>0.1</v>
      </c>
    </row>
    <row r="139" spans="1:9" x14ac:dyDescent="0.4">
      <c r="B139" s="26"/>
      <c r="C139" s="27"/>
      <c r="D139" s="26"/>
      <c r="E139" s="26"/>
      <c r="F139" s="26"/>
      <c r="H139" s="26"/>
      <c r="I139" s="50"/>
    </row>
    <row r="140" spans="1:9" x14ac:dyDescent="0.4">
      <c r="B140" s="67" t="s">
        <v>187</v>
      </c>
      <c r="C140" s="66" t="s">
        <v>73</v>
      </c>
      <c r="D140" s="68" t="s">
        <v>188</v>
      </c>
      <c r="E140" s="68" t="s">
        <v>74</v>
      </c>
      <c r="F140" s="68" t="s">
        <v>75</v>
      </c>
      <c r="G140" s="69"/>
      <c r="H140" s="70" t="s">
        <v>189</v>
      </c>
      <c r="I140" s="71" t="s">
        <v>73</v>
      </c>
    </row>
    <row r="141" spans="1:9" x14ac:dyDescent="0.4">
      <c r="A141" s="3" t="s">
        <v>144</v>
      </c>
      <c r="B141" s="24" t="s">
        <v>185</v>
      </c>
      <c r="C141" s="25">
        <v>3484.33</v>
      </c>
      <c r="D141" s="24">
        <v>115</v>
      </c>
      <c r="E141" s="24"/>
      <c r="F141" s="24"/>
      <c r="H141" s="24" t="s">
        <v>185</v>
      </c>
      <c r="I141" s="47">
        <v>100</v>
      </c>
    </row>
    <row r="142" spans="1:9" x14ac:dyDescent="0.4">
      <c r="A142" s="16" t="s">
        <v>162</v>
      </c>
      <c r="B142" s="24" t="s">
        <v>77</v>
      </c>
      <c r="C142" s="25">
        <v>18.309999999999999</v>
      </c>
      <c r="D142" s="24"/>
      <c r="E142" s="24">
        <v>16</v>
      </c>
      <c r="F142" s="24">
        <v>1</v>
      </c>
      <c r="H142" s="24" t="s">
        <v>77</v>
      </c>
      <c r="I142" s="47">
        <v>0.3</v>
      </c>
    </row>
    <row r="143" spans="1:9" ht="17.5" x14ac:dyDescent="0.35">
      <c r="A143" s="23"/>
      <c r="B143" s="24" t="s">
        <v>79</v>
      </c>
      <c r="C143" s="25">
        <v>5.86</v>
      </c>
      <c r="D143" s="24"/>
      <c r="E143" s="24">
        <v>5</v>
      </c>
      <c r="F143" s="24"/>
      <c r="H143" s="24" t="s">
        <v>79</v>
      </c>
      <c r="I143" s="47">
        <v>0.09</v>
      </c>
    </row>
    <row r="144" spans="1:9" x14ac:dyDescent="0.4">
      <c r="B144" s="24" t="s">
        <v>78</v>
      </c>
      <c r="C144" s="25">
        <v>3.91</v>
      </c>
      <c r="D144" s="24"/>
      <c r="E144" s="24">
        <v>5</v>
      </c>
      <c r="F144" s="24"/>
      <c r="H144" s="24" t="s">
        <v>78</v>
      </c>
      <c r="I144" s="47">
        <v>0.09</v>
      </c>
    </row>
    <row r="145" spans="1:9" x14ac:dyDescent="0.4">
      <c r="B145" s="24" t="s">
        <v>83</v>
      </c>
      <c r="C145" s="25">
        <v>25.53</v>
      </c>
      <c r="D145" s="24"/>
      <c r="E145" s="24">
        <v>20</v>
      </c>
      <c r="F145" s="24"/>
      <c r="H145" s="24" t="s">
        <v>83</v>
      </c>
      <c r="I145" s="47">
        <v>0.4</v>
      </c>
    </row>
    <row r="146" spans="1:9" x14ac:dyDescent="0.4">
      <c r="B146" s="24" t="s">
        <v>82</v>
      </c>
      <c r="C146" s="25">
        <v>21.63</v>
      </c>
      <c r="D146" s="24"/>
      <c r="E146" s="24">
        <v>28</v>
      </c>
      <c r="F146" s="24">
        <v>1</v>
      </c>
      <c r="H146" s="24" t="s">
        <v>82</v>
      </c>
      <c r="I146" s="47">
        <v>0.81</v>
      </c>
    </row>
    <row r="147" spans="1:9" x14ac:dyDescent="0.4">
      <c r="B147" s="26"/>
      <c r="C147" s="27"/>
      <c r="D147" s="26"/>
      <c r="E147" s="26"/>
      <c r="F147" s="26"/>
      <c r="H147" s="26"/>
      <c r="I147" s="50"/>
    </row>
    <row r="148" spans="1:9" x14ac:dyDescent="0.4">
      <c r="B148" s="67" t="s">
        <v>187</v>
      </c>
      <c r="C148" s="66" t="s">
        <v>73</v>
      </c>
      <c r="D148" s="68" t="s">
        <v>188</v>
      </c>
      <c r="E148" s="68" t="s">
        <v>74</v>
      </c>
      <c r="F148" s="68" t="s">
        <v>75</v>
      </c>
      <c r="G148" s="69"/>
      <c r="H148" s="70" t="s">
        <v>189</v>
      </c>
      <c r="I148" s="71" t="s">
        <v>73</v>
      </c>
    </row>
    <row r="149" spans="1:9" x14ac:dyDescent="0.4">
      <c r="A149" s="105" t="s">
        <v>94</v>
      </c>
      <c r="B149" s="24" t="s">
        <v>185</v>
      </c>
      <c r="C149" s="25">
        <v>3484.33</v>
      </c>
      <c r="D149" s="24">
        <v>115</v>
      </c>
      <c r="E149" s="24"/>
      <c r="F149" s="24"/>
      <c r="H149" s="24" t="s">
        <v>185</v>
      </c>
      <c r="I149" s="47">
        <v>100</v>
      </c>
    </row>
    <row r="150" spans="1:9" x14ac:dyDescent="0.4">
      <c r="A150" s="16" t="s">
        <v>112</v>
      </c>
      <c r="B150" s="24" t="s">
        <v>40</v>
      </c>
      <c r="C150" s="25">
        <v>20.260000000000002</v>
      </c>
      <c r="D150" s="24"/>
      <c r="E150" s="24"/>
      <c r="F150" s="24"/>
      <c r="H150" s="24" t="s">
        <v>40</v>
      </c>
      <c r="I150" s="47">
        <v>0.53</v>
      </c>
    </row>
    <row r="151" spans="1:9" x14ac:dyDescent="0.4">
      <c r="A151" s="16" t="s">
        <v>112</v>
      </c>
      <c r="B151" s="24" t="s">
        <v>39</v>
      </c>
      <c r="C151" s="25">
        <v>14.52</v>
      </c>
      <c r="D151" s="24"/>
      <c r="E151" s="24"/>
      <c r="F151" s="24"/>
      <c r="H151" s="24" t="s">
        <v>39</v>
      </c>
      <c r="I151" s="47">
        <v>0.38</v>
      </c>
    </row>
    <row r="152" spans="1:9" x14ac:dyDescent="0.4">
      <c r="B152" s="24" t="s">
        <v>48</v>
      </c>
      <c r="C152" s="25">
        <v>21.02</v>
      </c>
      <c r="D152" s="24"/>
      <c r="E152" s="24"/>
      <c r="F152" s="24"/>
      <c r="H152" s="24" t="s">
        <v>48</v>
      </c>
      <c r="I152" s="47">
        <v>0.55000000000000004</v>
      </c>
    </row>
    <row r="153" spans="1:9" x14ac:dyDescent="0.4">
      <c r="F153" s="26"/>
    </row>
    <row r="154" spans="1:9" x14ac:dyDescent="0.4">
      <c r="B154" s="67" t="s">
        <v>187</v>
      </c>
      <c r="C154" s="66" t="s">
        <v>73</v>
      </c>
      <c r="D154" s="68" t="s">
        <v>188</v>
      </c>
      <c r="E154" s="68" t="s">
        <v>74</v>
      </c>
      <c r="F154" s="68" t="s">
        <v>75</v>
      </c>
      <c r="G154" s="69"/>
      <c r="H154" s="70" t="s">
        <v>189</v>
      </c>
      <c r="I154" s="71" t="s">
        <v>73</v>
      </c>
    </row>
    <row r="155" spans="1:9" x14ac:dyDescent="0.4">
      <c r="A155" s="3" t="s">
        <v>145</v>
      </c>
      <c r="B155" s="24" t="s">
        <v>185</v>
      </c>
      <c r="C155" s="25">
        <v>3484.33</v>
      </c>
      <c r="D155" s="24">
        <v>115</v>
      </c>
      <c r="E155" s="24"/>
      <c r="F155" s="24"/>
      <c r="H155" s="24" t="s">
        <v>185</v>
      </c>
      <c r="I155" s="47">
        <v>100</v>
      </c>
    </row>
    <row r="156" spans="1:9" x14ac:dyDescent="0.4">
      <c r="A156" s="16" t="s">
        <v>162</v>
      </c>
      <c r="B156" s="24" t="s">
        <v>40</v>
      </c>
      <c r="C156" s="25">
        <v>13.42</v>
      </c>
      <c r="D156" s="24"/>
      <c r="E156" s="24"/>
      <c r="F156" s="24"/>
      <c r="H156" s="24" t="s">
        <v>40</v>
      </c>
      <c r="I156" s="47">
        <v>0.35</v>
      </c>
    </row>
    <row r="157" spans="1:9" ht="17.5" x14ac:dyDescent="0.35">
      <c r="A157" s="23"/>
      <c r="B157" s="24" t="s">
        <v>39</v>
      </c>
      <c r="C157" s="25">
        <v>10.35</v>
      </c>
      <c r="D157" s="24"/>
      <c r="E157" s="24"/>
      <c r="F157" s="24"/>
      <c r="H157" s="24" t="s">
        <v>39</v>
      </c>
      <c r="I157" s="47">
        <v>0.27</v>
      </c>
    </row>
    <row r="158" spans="1:9" x14ac:dyDescent="0.4">
      <c r="B158" s="24" t="s">
        <v>48</v>
      </c>
      <c r="C158" s="25">
        <v>21.08</v>
      </c>
      <c r="D158" s="24"/>
      <c r="E158" s="24"/>
      <c r="F158" s="24"/>
      <c r="H158" s="24" t="s">
        <v>48</v>
      </c>
      <c r="I158" s="47">
        <v>0.55000000000000004</v>
      </c>
    </row>
    <row r="159" spans="1:9" x14ac:dyDescent="0.4">
      <c r="B159" s="26"/>
      <c r="C159" s="27"/>
      <c r="D159" s="26"/>
      <c r="E159" s="26"/>
      <c r="F159" s="26"/>
      <c r="H159" s="26"/>
      <c r="I159" s="50"/>
    </row>
    <row r="160" spans="1:9" x14ac:dyDescent="0.4">
      <c r="B160" s="67" t="s">
        <v>187</v>
      </c>
      <c r="C160" s="66" t="s">
        <v>73</v>
      </c>
      <c r="D160" s="68" t="s">
        <v>188</v>
      </c>
      <c r="E160" s="68" t="s">
        <v>74</v>
      </c>
      <c r="F160" s="68" t="s">
        <v>75</v>
      </c>
      <c r="G160" s="69"/>
      <c r="H160" s="70" t="s">
        <v>189</v>
      </c>
      <c r="I160" s="71" t="s">
        <v>73</v>
      </c>
    </row>
    <row r="161" spans="1:9" x14ac:dyDescent="0.4">
      <c r="A161" s="3" t="s">
        <v>146</v>
      </c>
      <c r="B161" s="24" t="s">
        <v>185</v>
      </c>
      <c r="C161" s="25">
        <v>3484.33</v>
      </c>
      <c r="D161" s="24">
        <v>115</v>
      </c>
      <c r="E161" s="24"/>
      <c r="F161" s="24"/>
      <c r="H161" s="24" t="s">
        <v>185</v>
      </c>
      <c r="I161" s="47">
        <v>100</v>
      </c>
    </row>
    <row r="162" spans="1:9" x14ac:dyDescent="0.4">
      <c r="A162" s="16" t="s">
        <v>162</v>
      </c>
      <c r="B162" s="24" t="s">
        <v>40</v>
      </c>
      <c r="C162" s="25">
        <v>81.73</v>
      </c>
      <c r="D162" s="24"/>
      <c r="E162" s="24"/>
      <c r="F162" s="24"/>
      <c r="H162" s="24" t="s">
        <v>40</v>
      </c>
      <c r="I162" s="47">
        <v>2.17</v>
      </c>
    </row>
    <row r="163" spans="1:9" ht="17.5" x14ac:dyDescent="0.35">
      <c r="A163" s="23"/>
      <c r="B163" s="24" t="s">
        <v>48</v>
      </c>
      <c r="C163" s="25">
        <v>30.13</v>
      </c>
      <c r="D163" s="24"/>
      <c r="E163" s="24"/>
      <c r="F163" s="24"/>
      <c r="H163" s="24" t="s">
        <v>48</v>
      </c>
      <c r="I163" s="47">
        <v>0.8</v>
      </c>
    </row>
    <row r="164" spans="1:9" x14ac:dyDescent="0.4">
      <c r="B164" s="26"/>
      <c r="C164" s="27"/>
      <c r="D164" s="26"/>
      <c r="E164" s="26"/>
      <c r="F164" s="26"/>
      <c r="H164" s="26"/>
      <c r="I164" s="50"/>
    </row>
    <row r="165" spans="1:9" x14ac:dyDescent="0.4">
      <c r="B165" s="67" t="s">
        <v>187</v>
      </c>
      <c r="C165" s="66" t="s">
        <v>73</v>
      </c>
      <c r="D165" s="68" t="s">
        <v>188</v>
      </c>
      <c r="E165" s="68" t="s">
        <v>74</v>
      </c>
      <c r="F165" s="68" t="s">
        <v>75</v>
      </c>
      <c r="G165" s="69"/>
      <c r="H165" s="70" t="s">
        <v>189</v>
      </c>
      <c r="I165" s="71" t="s">
        <v>73</v>
      </c>
    </row>
    <row r="166" spans="1:9" x14ac:dyDescent="0.4">
      <c r="A166" s="3" t="s">
        <v>172</v>
      </c>
      <c r="B166" s="24" t="s">
        <v>185</v>
      </c>
      <c r="C166" s="25">
        <v>3484.33</v>
      </c>
      <c r="D166" s="24">
        <v>115</v>
      </c>
      <c r="E166" s="24"/>
      <c r="F166" s="24"/>
      <c r="H166" s="24" t="s">
        <v>185</v>
      </c>
      <c r="I166" s="47">
        <v>100</v>
      </c>
    </row>
    <row r="167" spans="1:9" x14ac:dyDescent="0.4">
      <c r="A167" s="16" t="s">
        <v>162</v>
      </c>
      <c r="B167" s="24" t="s">
        <v>83</v>
      </c>
      <c r="C167" s="25">
        <v>169.77</v>
      </c>
      <c r="D167" s="24">
        <v>2</v>
      </c>
      <c r="E167" s="24">
        <v>37</v>
      </c>
      <c r="F167" s="24"/>
      <c r="H167" s="24" t="s">
        <v>83</v>
      </c>
      <c r="I167" s="47">
        <v>2.78</v>
      </c>
    </row>
    <row r="168" spans="1:9" ht="17.5" x14ac:dyDescent="0.35">
      <c r="A168" s="23"/>
      <c r="B168" s="24" t="s">
        <v>81</v>
      </c>
      <c r="C168" s="25">
        <v>26.01</v>
      </c>
      <c r="D168" s="24"/>
      <c r="E168" s="24">
        <v>17</v>
      </c>
      <c r="F168" s="24">
        <v>1</v>
      </c>
      <c r="H168" s="24" t="s">
        <v>81</v>
      </c>
      <c r="I168" s="47">
        <v>0.61</v>
      </c>
    </row>
    <row r="169" spans="1:9" x14ac:dyDescent="0.4">
      <c r="B169" s="24" t="s">
        <v>82</v>
      </c>
      <c r="C169" s="25">
        <v>18.22</v>
      </c>
      <c r="D169" s="24"/>
      <c r="E169" s="24">
        <v>24</v>
      </c>
      <c r="F169" s="24"/>
      <c r="H169" s="24" t="s">
        <v>82</v>
      </c>
      <c r="I169" s="47">
        <v>0.7</v>
      </c>
    </row>
    <row r="170" spans="1:9" x14ac:dyDescent="0.4">
      <c r="B170" s="24" t="s">
        <v>40</v>
      </c>
      <c r="C170" s="25">
        <v>22.03</v>
      </c>
      <c r="D170" s="24"/>
      <c r="E170" s="24"/>
      <c r="F170" s="24"/>
      <c r="H170" s="24" t="s">
        <v>40</v>
      </c>
      <c r="I170" s="47">
        <v>0.6</v>
      </c>
    </row>
    <row r="171" spans="1:9" x14ac:dyDescent="0.4">
      <c r="B171" s="24" t="s">
        <v>41</v>
      </c>
      <c r="C171" s="25">
        <v>7.34</v>
      </c>
      <c r="D171" s="24"/>
      <c r="E171" s="24"/>
      <c r="F171" s="24"/>
      <c r="H171" s="24" t="s">
        <v>41</v>
      </c>
      <c r="I171" s="47">
        <v>0.2</v>
      </c>
    </row>
    <row r="172" spans="1:9" x14ac:dyDescent="0.4">
      <c r="B172" s="24" t="s">
        <v>48</v>
      </c>
      <c r="C172" s="25">
        <v>25.71</v>
      </c>
      <c r="D172" s="24"/>
      <c r="E172" s="24"/>
      <c r="F172" s="24"/>
      <c r="H172" s="24" t="s">
        <v>48</v>
      </c>
      <c r="I172" s="47">
        <v>0.7</v>
      </c>
    </row>
    <row r="173" spans="1:9" x14ac:dyDescent="0.4">
      <c r="B173" s="26"/>
      <c r="C173" s="27"/>
      <c r="D173" s="26"/>
      <c r="E173" s="26"/>
      <c r="F173" s="26"/>
      <c r="H173" s="26"/>
      <c r="I173" s="50"/>
    </row>
    <row r="174" spans="1:9" x14ac:dyDescent="0.4">
      <c r="B174" s="67" t="s">
        <v>187</v>
      </c>
      <c r="C174" s="66" t="s">
        <v>73</v>
      </c>
      <c r="D174" s="68" t="s">
        <v>188</v>
      </c>
      <c r="E174" s="68" t="s">
        <v>74</v>
      </c>
      <c r="F174" s="68" t="s">
        <v>75</v>
      </c>
      <c r="G174" s="69"/>
      <c r="H174" s="70" t="s">
        <v>189</v>
      </c>
      <c r="I174" s="71" t="s">
        <v>73</v>
      </c>
    </row>
    <row r="175" spans="1:9" x14ac:dyDescent="0.4">
      <c r="A175" s="105" t="s">
        <v>95</v>
      </c>
      <c r="B175" s="24" t="s">
        <v>185</v>
      </c>
      <c r="C175" s="25">
        <v>3484.33</v>
      </c>
      <c r="D175" s="24">
        <v>115</v>
      </c>
      <c r="E175" s="24"/>
      <c r="F175" s="24"/>
      <c r="H175" s="24" t="s">
        <v>185</v>
      </c>
      <c r="I175" s="47">
        <v>100</v>
      </c>
    </row>
    <row r="176" spans="1:9" x14ac:dyDescent="0.4">
      <c r="A176" s="16" t="s">
        <v>112</v>
      </c>
      <c r="B176" s="24" t="s">
        <v>77</v>
      </c>
      <c r="C176" s="25">
        <v>57.7</v>
      </c>
      <c r="D176" s="24">
        <v>1</v>
      </c>
      <c r="E176" s="24">
        <v>4</v>
      </c>
      <c r="F176" s="24"/>
      <c r="H176" s="24" t="s">
        <v>77</v>
      </c>
      <c r="I176" s="47">
        <v>0.98</v>
      </c>
    </row>
    <row r="177" spans="1:9" x14ac:dyDescent="0.4">
      <c r="A177" s="16" t="s">
        <v>112</v>
      </c>
      <c r="B177" s="24" t="s">
        <v>81</v>
      </c>
      <c r="C177" s="25">
        <v>13.38</v>
      </c>
      <c r="D177" s="24"/>
      <c r="E177" s="24">
        <v>9</v>
      </c>
      <c r="F177" s="24"/>
      <c r="H177" s="24" t="s">
        <v>81</v>
      </c>
      <c r="I177" s="47">
        <v>0.31</v>
      </c>
    </row>
    <row r="178" spans="1:9" x14ac:dyDescent="0.4">
      <c r="B178" s="24" t="s">
        <v>40</v>
      </c>
      <c r="C178" s="25">
        <v>112.56</v>
      </c>
      <c r="D178" s="24"/>
      <c r="E178" s="24"/>
      <c r="F178" s="24"/>
      <c r="H178" s="24" t="s">
        <v>40</v>
      </c>
      <c r="I178" s="47">
        <v>3.1</v>
      </c>
    </row>
    <row r="179" spans="1:9" x14ac:dyDescent="0.4">
      <c r="B179" s="24" t="s">
        <v>41</v>
      </c>
      <c r="C179" s="25">
        <v>47.2</v>
      </c>
      <c r="D179" s="24"/>
      <c r="E179" s="24"/>
      <c r="F179" s="24"/>
      <c r="H179" s="24" t="s">
        <v>41</v>
      </c>
      <c r="I179" s="47">
        <v>1.3</v>
      </c>
    </row>
    <row r="180" spans="1:9" x14ac:dyDescent="0.4">
      <c r="B180" s="24" t="s">
        <v>48</v>
      </c>
      <c r="C180" s="25">
        <v>39.94</v>
      </c>
      <c r="D180" s="24"/>
      <c r="E180" s="24"/>
      <c r="F180" s="24"/>
      <c r="H180" s="24" t="s">
        <v>48</v>
      </c>
      <c r="I180" s="47">
        <v>1.1000000000000001</v>
      </c>
    </row>
    <row r="181" spans="1:9" x14ac:dyDescent="0.4">
      <c r="B181" s="26"/>
      <c r="C181" s="27"/>
      <c r="D181" s="26"/>
      <c r="E181" s="26"/>
      <c r="F181" s="26"/>
      <c r="H181" s="26"/>
      <c r="I181" s="50"/>
    </row>
    <row r="182" spans="1:9" x14ac:dyDescent="0.4">
      <c r="B182" s="67" t="s">
        <v>187</v>
      </c>
      <c r="C182" s="66" t="s">
        <v>73</v>
      </c>
      <c r="D182" s="68" t="s">
        <v>188</v>
      </c>
      <c r="E182" s="68" t="s">
        <v>74</v>
      </c>
      <c r="F182" s="68" t="s">
        <v>75</v>
      </c>
      <c r="G182" s="69"/>
      <c r="H182" s="70" t="s">
        <v>189</v>
      </c>
      <c r="I182" s="71" t="s">
        <v>73</v>
      </c>
    </row>
    <row r="183" spans="1:9" x14ac:dyDescent="0.4">
      <c r="A183" s="3" t="s">
        <v>147</v>
      </c>
      <c r="B183" s="24" t="s">
        <v>185</v>
      </c>
      <c r="C183" s="25">
        <v>3484.33</v>
      </c>
      <c r="D183" s="24">
        <v>115</v>
      </c>
      <c r="E183" s="24"/>
      <c r="F183" s="24"/>
      <c r="H183" s="24" t="s">
        <v>185</v>
      </c>
      <c r="I183" s="47">
        <v>100</v>
      </c>
    </row>
    <row r="184" spans="1:9" x14ac:dyDescent="0.4">
      <c r="A184" s="16" t="s">
        <v>162</v>
      </c>
      <c r="B184" s="24" t="s">
        <v>40</v>
      </c>
      <c r="C184" s="25">
        <v>2.7</v>
      </c>
      <c r="D184" s="24"/>
      <c r="E184" s="24"/>
      <c r="F184" s="24"/>
      <c r="H184" s="24" t="s">
        <v>40</v>
      </c>
      <c r="I184" s="47">
        <v>7.0000000000000007E-2</v>
      </c>
    </row>
    <row r="185" spans="1:9" ht="17.5" x14ac:dyDescent="0.35">
      <c r="A185" s="23"/>
      <c r="B185" s="24" t="s">
        <v>41</v>
      </c>
      <c r="C185" s="25">
        <v>2.7</v>
      </c>
      <c r="D185" s="24"/>
      <c r="E185" s="24"/>
      <c r="F185" s="24"/>
      <c r="H185" s="24" t="s">
        <v>41</v>
      </c>
      <c r="I185" s="47">
        <v>7.0000000000000007E-2</v>
      </c>
    </row>
    <row r="186" spans="1:9" x14ac:dyDescent="0.4">
      <c r="B186" s="24" t="s">
        <v>48</v>
      </c>
      <c r="C186" s="25">
        <v>9.66</v>
      </c>
      <c r="D186" s="24"/>
      <c r="E186" s="24"/>
      <c r="F186" s="24"/>
      <c r="H186" s="24" t="s">
        <v>48</v>
      </c>
      <c r="I186" s="47">
        <v>0.25</v>
      </c>
    </row>
    <row r="187" spans="1:9" x14ac:dyDescent="0.4">
      <c r="B187" s="26"/>
      <c r="C187" s="27"/>
      <c r="D187" s="26"/>
      <c r="E187" s="26"/>
      <c r="F187" s="26"/>
      <c r="H187" s="26"/>
      <c r="I187" s="50"/>
    </row>
    <row r="188" spans="1:9" x14ac:dyDescent="0.4">
      <c r="B188" s="67" t="s">
        <v>187</v>
      </c>
      <c r="C188" s="66" t="s">
        <v>73</v>
      </c>
      <c r="D188" s="68" t="s">
        <v>188</v>
      </c>
      <c r="E188" s="68" t="s">
        <v>74</v>
      </c>
      <c r="F188" s="68" t="s">
        <v>75</v>
      </c>
      <c r="G188" s="69"/>
      <c r="H188" s="70" t="s">
        <v>189</v>
      </c>
      <c r="I188" s="71" t="s">
        <v>73</v>
      </c>
    </row>
    <row r="189" spans="1:9" x14ac:dyDescent="0.4">
      <c r="A189" s="105" t="s">
        <v>57</v>
      </c>
      <c r="B189" s="24" t="s">
        <v>185</v>
      </c>
      <c r="C189" s="25">
        <v>3484.33</v>
      </c>
      <c r="D189" s="24">
        <v>115</v>
      </c>
      <c r="E189" s="24"/>
      <c r="F189" s="24"/>
      <c r="H189" s="24" t="s">
        <v>185</v>
      </c>
      <c r="I189" s="47">
        <v>100</v>
      </c>
    </row>
    <row r="190" spans="1:9" x14ac:dyDescent="0.4">
      <c r="A190" s="16" t="s">
        <v>112</v>
      </c>
      <c r="B190" s="24" t="s">
        <v>40</v>
      </c>
      <c r="C190" s="25">
        <v>4.57</v>
      </c>
      <c r="D190" s="24"/>
      <c r="E190" s="24"/>
      <c r="F190" s="24"/>
      <c r="H190" s="24" t="s">
        <v>40</v>
      </c>
      <c r="I190" s="47">
        <v>0.12</v>
      </c>
    </row>
    <row r="191" spans="1:9" x14ac:dyDescent="0.4">
      <c r="A191" s="16" t="s">
        <v>112</v>
      </c>
      <c r="B191" s="24" t="s">
        <v>41</v>
      </c>
      <c r="C191" s="25">
        <v>7.61</v>
      </c>
      <c r="D191" s="24"/>
      <c r="E191" s="24"/>
      <c r="F191" s="24"/>
      <c r="H191" s="24" t="s">
        <v>41</v>
      </c>
      <c r="I191" s="47">
        <v>0.2</v>
      </c>
    </row>
    <row r="192" spans="1:9" x14ac:dyDescent="0.4">
      <c r="B192" s="24" t="s">
        <v>48</v>
      </c>
      <c r="C192" s="25">
        <v>41.87</v>
      </c>
      <c r="D192" s="24"/>
      <c r="E192" s="24"/>
      <c r="F192" s="24"/>
      <c r="H192" s="24" t="s">
        <v>48</v>
      </c>
      <c r="I192" s="47">
        <v>1.0900000000000001</v>
      </c>
    </row>
    <row r="193" spans="1:9" x14ac:dyDescent="0.4">
      <c r="B193" s="26"/>
      <c r="C193" s="27"/>
      <c r="D193" s="26"/>
      <c r="E193" s="26"/>
      <c r="F193" s="26"/>
      <c r="H193" s="26"/>
      <c r="I193" s="50"/>
    </row>
    <row r="194" spans="1:9" x14ac:dyDescent="0.4">
      <c r="B194" s="67" t="s">
        <v>187</v>
      </c>
      <c r="C194" s="66" t="s">
        <v>73</v>
      </c>
      <c r="D194" s="68" t="s">
        <v>188</v>
      </c>
      <c r="E194" s="68" t="s">
        <v>74</v>
      </c>
      <c r="F194" s="68" t="s">
        <v>75</v>
      </c>
      <c r="G194" s="69"/>
      <c r="H194" s="70" t="s">
        <v>189</v>
      </c>
      <c r="I194" s="71" t="s">
        <v>73</v>
      </c>
    </row>
    <row r="195" spans="1:9" x14ac:dyDescent="0.4">
      <c r="A195" s="3" t="s">
        <v>148</v>
      </c>
      <c r="B195" s="24" t="s">
        <v>185</v>
      </c>
      <c r="C195" s="25">
        <v>3484.33</v>
      </c>
      <c r="D195" s="24">
        <v>115</v>
      </c>
      <c r="E195" s="24"/>
      <c r="F195" s="24"/>
      <c r="H195" s="24" t="s">
        <v>185</v>
      </c>
      <c r="I195" s="47">
        <v>100</v>
      </c>
    </row>
    <row r="196" spans="1:9" x14ac:dyDescent="0.4">
      <c r="A196" s="16" t="s">
        <v>162</v>
      </c>
      <c r="B196" s="24" t="s">
        <v>40</v>
      </c>
      <c r="C196" s="25">
        <v>4.22</v>
      </c>
      <c r="D196" s="24"/>
      <c r="E196" s="24"/>
      <c r="F196" s="24"/>
      <c r="H196" s="24" t="s">
        <v>40</v>
      </c>
      <c r="I196" s="47">
        <v>0.11</v>
      </c>
    </row>
    <row r="197" spans="1:9" ht="17.5" x14ac:dyDescent="0.35">
      <c r="A197" s="23"/>
      <c r="B197" s="24" t="s">
        <v>41</v>
      </c>
      <c r="C197" s="25">
        <v>4.22</v>
      </c>
      <c r="D197" s="24"/>
      <c r="E197" s="24"/>
      <c r="F197" s="24"/>
      <c r="H197" s="24" t="s">
        <v>41</v>
      </c>
      <c r="I197" s="47">
        <v>0.11</v>
      </c>
    </row>
    <row r="198" spans="1:9" x14ac:dyDescent="0.4">
      <c r="B198" s="24" t="s">
        <v>48</v>
      </c>
      <c r="C198" s="25">
        <v>31.47</v>
      </c>
      <c r="D198" s="24"/>
      <c r="E198" s="24"/>
      <c r="F198" s="24"/>
      <c r="H198" s="24" t="s">
        <v>48</v>
      </c>
      <c r="I198" s="47">
        <v>0.82</v>
      </c>
    </row>
    <row r="199" spans="1:9" x14ac:dyDescent="0.4">
      <c r="B199" s="26"/>
      <c r="C199" s="27"/>
      <c r="D199" s="26"/>
      <c r="E199" s="26"/>
      <c r="F199" s="26"/>
      <c r="H199" s="26"/>
      <c r="I199" s="50"/>
    </row>
    <row r="200" spans="1:9" x14ac:dyDescent="0.4">
      <c r="B200" s="67" t="s">
        <v>187</v>
      </c>
      <c r="C200" s="66" t="s">
        <v>73</v>
      </c>
      <c r="D200" s="68" t="s">
        <v>188</v>
      </c>
      <c r="E200" s="68" t="s">
        <v>74</v>
      </c>
      <c r="F200" s="68" t="s">
        <v>75</v>
      </c>
      <c r="G200" s="69"/>
      <c r="H200" s="70" t="s">
        <v>189</v>
      </c>
      <c r="I200" s="71" t="s">
        <v>73</v>
      </c>
    </row>
    <row r="201" spans="1:9" x14ac:dyDescent="0.4">
      <c r="A201" s="3" t="s">
        <v>149</v>
      </c>
      <c r="B201" s="24" t="s">
        <v>185</v>
      </c>
      <c r="C201" s="25">
        <v>3484.33</v>
      </c>
      <c r="D201" s="24">
        <v>115</v>
      </c>
      <c r="E201" s="24"/>
      <c r="F201" s="24"/>
      <c r="H201" s="24" t="s">
        <v>185</v>
      </c>
      <c r="I201" s="47">
        <v>100</v>
      </c>
    </row>
    <row r="202" spans="1:9" x14ac:dyDescent="0.4">
      <c r="A202" s="16" t="s">
        <v>162</v>
      </c>
      <c r="B202" s="24" t="s">
        <v>83</v>
      </c>
      <c r="C202" s="25">
        <v>19.149999999999999</v>
      </c>
      <c r="D202" s="24"/>
      <c r="E202" s="24">
        <v>15</v>
      </c>
      <c r="F202" s="24"/>
      <c r="H202" s="24" t="s">
        <v>83</v>
      </c>
      <c r="I202" s="47">
        <v>0.3</v>
      </c>
    </row>
    <row r="203" spans="1:9" ht="17.5" x14ac:dyDescent="0.35">
      <c r="A203" s="23"/>
      <c r="B203" s="24" t="s">
        <v>81</v>
      </c>
      <c r="C203" s="25">
        <v>2.23</v>
      </c>
      <c r="D203" s="24"/>
      <c r="E203" s="24">
        <v>1</v>
      </c>
      <c r="F203" s="24">
        <v>1</v>
      </c>
      <c r="H203" s="24" t="s">
        <v>81</v>
      </c>
      <c r="I203" s="47">
        <v>0.05</v>
      </c>
    </row>
    <row r="204" spans="1:9" x14ac:dyDescent="0.4">
      <c r="B204" s="24" t="s">
        <v>82</v>
      </c>
      <c r="C204" s="25">
        <v>3.04</v>
      </c>
      <c r="D204" s="24"/>
      <c r="E204" s="24">
        <v>4</v>
      </c>
      <c r="F204" s="24"/>
      <c r="H204" s="24" t="s">
        <v>82</v>
      </c>
      <c r="I204" s="47">
        <v>0.11</v>
      </c>
    </row>
    <row r="205" spans="1:9" x14ac:dyDescent="0.4">
      <c r="B205" s="26"/>
      <c r="C205" s="27"/>
      <c r="D205" s="26"/>
      <c r="E205" s="26"/>
      <c r="F205" s="26"/>
      <c r="H205" s="26"/>
      <c r="I205" s="50"/>
    </row>
    <row r="206" spans="1:9" x14ac:dyDescent="0.4">
      <c r="B206" s="67" t="s">
        <v>187</v>
      </c>
      <c r="C206" s="66" t="s">
        <v>73</v>
      </c>
      <c r="D206" s="68" t="s">
        <v>188</v>
      </c>
      <c r="E206" s="68" t="s">
        <v>74</v>
      </c>
      <c r="F206" s="68" t="s">
        <v>75</v>
      </c>
      <c r="G206" s="69"/>
      <c r="H206" s="70" t="s">
        <v>189</v>
      </c>
      <c r="I206" s="71" t="s">
        <v>73</v>
      </c>
    </row>
    <row r="207" spans="1:9" x14ac:dyDescent="0.4">
      <c r="A207" s="3" t="s">
        <v>150</v>
      </c>
      <c r="B207" s="24" t="s">
        <v>185</v>
      </c>
      <c r="C207" s="25">
        <v>3484.33</v>
      </c>
      <c r="D207" s="24">
        <v>115</v>
      </c>
      <c r="E207" s="24"/>
      <c r="F207" s="24"/>
      <c r="H207" s="24" t="s">
        <v>185</v>
      </c>
      <c r="I207" s="47">
        <v>100</v>
      </c>
    </row>
    <row r="208" spans="1:9" x14ac:dyDescent="0.4">
      <c r="A208" s="16" t="s">
        <v>162</v>
      </c>
      <c r="B208" s="24" t="s">
        <v>77</v>
      </c>
      <c r="C208" s="25">
        <v>6.1</v>
      </c>
      <c r="D208" s="24"/>
      <c r="E208" s="24">
        <v>5</v>
      </c>
      <c r="F208" s="24">
        <v>1</v>
      </c>
      <c r="H208" s="24" t="s">
        <v>77</v>
      </c>
      <c r="I208" s="47">
        <v>0.1</v>
      </c>
    </row>
    <row r="209" spans="1:9" ht="17.5" x14ac:dyDescent="0.35">
      <c r="A209" s="23"/>
      <c r="B209" s="24" t="s">
        <v>83</v>
      </c>
      <c r="C209" s="25">
        <v>37.020000000000003</v>
      </c>
      <c r="D209" s="24"/>
      <c r="E209" s="24">
        <v>29</v>
      </c>
      <c r="F209" s="24"/>
      <c r="H209" s="24" t="s">
        <v>83</v>
      </c>
      <c r="I209" s="47">
        <v>0.59</v>
      </c>
    </row>
    <row r="210" spans="1:9" x14ac:dyDescent="0.4">
      <c r="B210" s="24" t="s">
        <v>81</v>
      </c>
      <c r="C210" s="25">
        <v>57.22</v>
      </c>
      <c r="D210" s="24"/>
      <c r="E210" s="24">
        <v>38</v>
      </c>
      <c r="F210" s="24">
        <v>1</v>
      </c>
      <c r="H210" s="24" t="s">
        <v>81</v>
      </c>
      <c r="I210" s="47">
        <v>1.29</v>
      </c>
    </row>
    <row r="211" spans="1:9" x14ac:dyDescent="0.4">
      <c r="B211" s="24" t="s">
        <v>82</v>
      </c>
      <c r="C211" s="25">
        <v>15.94</v>
      </c>
      <c r="D211" s="24"/>
      <c r="E211" s="24">
        <v>21</v>
      </c>
      <c r="F211" s="24"/>
      <c r="H211" s="24" t="s">
        <v>82</v>
      </c>
      <c r="I211" s="47">
        <v>0.6</v>
      </c>
    </row>
    <row r="212" spans="1:9" x14ac:dyDescent="0.4">
      <c r="B212" s="24" t="s">
        <v>39</v>
      </c>
      <c r="C212" s="25">
        <v>3.78</v>
      </c>
      <c r="D212" s="24"/>
      <c r="E212" s="24"/>
      <c r="F212" s="24"/>
      <c r="H212" s="24" t="s">
        <v>39</v>
      </c>
      <c r="I212" s="47">
        <v>0.1</v>
      </c>
    </row>
    <row r="213" spans="1:9" x14ac:dyDescent="0.4">
      <c r="B213" s="26"/>
      <c r="C213" s="27"/>
      <c r="D213" s="26"/>
      <c r="E213" s="26"/>
      <c r="F213" s="26"/>
      <c r="H213" s="26"/>
      <c r="I213" s="50"/>
    </row>
    <row r="214" spans="1:9" x14ac:dyDescent="0.4">
      <c r="B214" s="67" t="s">
        <v>187</v>
      </c>
      <c r="C214" s="66" t="s">
        <v>73</v>
      </c>
      <c r="D214" s="68" t="s">
        <v>188</v>
      </c>
      <c r="E214" s="68" t="s">
        <v>74</v>
      </c>
      <c r="F214" s="68" t="s">
        <v>75</v>
      </c>
      <c r="G214" s="69"/>
      <c r="H214" s="70" t="s">
        <v>189</v>
      </c>
      <c r="I214" s="71" t="s">
        <v>73</v>
      </c>
    </row>
    <row r="215" spans="1:9" x14ac:dyDescent="0.4">
      <c r="A215" s="105" t="s">
        <v>96</v>
      </c>
      <c r="B215" s="24" t="s">
        <v>185</v>
      </c>
      <c r="C215" s="25">
        <v>3484.33</v>
      </c>
      <c r="D215" s="24">
        <v>115</v>
      </c>
      <c r="E215" s="24"/>
      <c r="F215" s="24"/>
      <c r="H215" s="24" t="s">
        <v>185</v>
      </c>
      <c r="I215" s="47">
        <v>100</v>
      </c>
    </row>
    <row r="216" spans="1:9" x14ac:dyDescent="0.4">
      <c r="A216" s="16" t="s">
        <v>112</v>
      </c>
      <c r="B216" s="24" t="s">
        <v>83</v>
      </c>
      <c r="C216" s="25">
        <v>24.89</v>
      </c>
      <c r="D216" s="24"/>
      <c r="E216" s="24">
        <v>19</v>
      </c>
      <c r="F216" s="24">
        <v>1</v>
      </c>
      <c r="H216" s="24" t="s">
        <v>83</v>
      </c>
      <c r="I216" s="47">
        <v>0.39</v>
      </c>
    </row>
    <row r="217" spans="1:9" x14ac:dyDescent="0.4">
      <c r="A217" s="16" t="s">
        <v>112</v>
      </c>
      <c r="B217" s="24" t="s">
        <v>81</v>
      </c>
      <c r="C217" s="25">
        <v>4.46</v>
      </c>
      <c r="D217" s="24"/>
      <c r="E217" s="24">
        <v>3</v>
      </c>
      <c r="F217" s="24"/>
      <c r="H217" s="24" t="s">
        <v>81</v>
      </c>
      <c r="I217" s="47">
        <v>0.1</v>
      </c>
    </row>
    <row r="218" spans="1:9" x14ac:dyDescent="0.4">
      <c r="B218" s="24" t="s">
        <v>97</v>
      </c>
      <c r="C218" s="25">
        <v>3.81</v>
      </c>
      <c r="D218" s="24"/>
      <c r="E218" s="24">
        <v>5</v>
      </c>
      <c r="F218" s="24">
        <v>1</v>
      </c>
      <c r="H218" s="24" t="s">
        <v>97</v>
      </c>
      <c r="I218" s="47">
        <v>0.1</v>
      </c>
    </row>
    <row r="219" spans="1:9" x14ac:dyDescent="0.4">
      <c r="B219" s="24" t="s">
        <v>82</v>
      </c>
      <c r="C219" s="25">
        <v>17.46</v>
      </c>
      <c r="D219" s="24"/>
      <c r="E219" s="24">
        <v>23</v>
      </c>
      <c r="F219" s="24"/>
      <c r="H219" s="24" t="s">
        <v>82</v>
      </c>
      <c r="I219" s="47">
        <v>0.65</v>
      </c>
    </row>
    <row r="220" spans="1:9" x14ac:dyDescent="0.4">
      <c r="B220" s="26"/>
      <c r="C220" s="27"/>
      <c r="D220" s="26"/>
      <c r="E220" s="26"/>
      <c r="F220" s="26"/>
      <c r="H220" s="26"/>
      <c r="I220" s="50"/>
    </row>
    <row r="221" spans="1:9" x14ac:dyDescent="0.4">
      <c r="B221" s="67" t="s">
        <v>187</v>
      </c>
      <c r="C221" s="66" t="s">
        <v>73</v>
      </c>
      <c r="D221" s="68" t="s">
        <v>188</v>
      </c>
      <c r="E221" s="68" t="s">
        <v>74</v>
      </c>
      <c r="F221" s="68" t="s">
        <v>75</v>
      </c>
      <c r="G221" s="69"/>
      <c r="H221" s="70" t="s">
        <v>189</v>
      </c>
      <c r="I221" s="71" t="s">
        <v>73</v>
      </c>
    </row>
    <row r="222" spans="1:9" x14ac:dyDescent="0.4">
      <c r="A222" s="105" t="s">
        <v>98</v>
      </c>
      <c r="B222" s="24" t="s">
        <v>185</v>
      </c>
      <c r="C222" s="25">
        <v>3484.33</v>
      </c>
      <c r="D222" s="24">
        <v>115</v>
      </c>
      <c r="E222" s="24"/>
      <c r="F222" s="24"/>
      <c r="H222" s="24" t="s">
        <v>185</v>
      </c>
      <c r="I222" s="47">
        <v>100</v>
      </c>
    </row>
    <row r="223" spans="1:9" x14ac:dyDescent="0.4">
      <c r="A223" s="16" t="s">
        <v>112</v>
      </c>
      <c r="B223" s="24" t="s">
        <v>77</v>
      </c>
      <c r="C223" s="25">
        <v>98.75</v>
      </c>
      <c r="D223" s="24">
        <v>1</v>
      </c>
      <c r="E223" s="24">
        <v>41</v>
      </c>
      <c r="F223" s="24"/>
      <c r="H223" s="24" t="s">
        <v>77</v>
      </c>
      <c r="I223" s="47">
        <v>1.68</v>
      </c>
    </row>
    <row r="224" spans="1:9" x14ac:dyDescent="0.4">
      <c r="A224" s="16" t="s">
        <v>112</v>
      </c>
      <c r="B224" s="24" t="s">
        <v>83</v>
      </c>
      <c r="C224" s="25">
        <v>179.98</v>
      </c>
      <c r="D224" s="24">
        <v>2</v>
      </c>
      <c r="E224" s="24">
        <v>45</v>
      </c>
      <c r="F224" s="24"/>
      <c r="H224" s="24" t="s">
        <v>83</v>
      </c>
      <c r="I224" s="47">
        <v>2.98</v>
      </c>
    </row>
    <row r="225" spans="1:9" x14ac:dyDescent="0.4">
      <c r="B225" s="24" t="s">
        <v>81</v>
      </c>
      <c r="C225" s="25">
        <v>46.82</v>
      </c>
      <c r="D225" s="24"/>
      <c r="E225" s="24">
        <v>31</v>
      </c>
      <c r="F225" s="24">
        <v>1</v>
      </c>
      <c r="H225" s="24" t="s">
        <v>81</v>
      </c>
      <c r="I225" s="47">
        <v>1.1000000000000001</v>
      </c>
    </row>
    <row r="226" spans="1:9" x14ac:dyDescent="0.4">
      <c r="B226" s="24" t="s">
        <v>41</v>
      </c>
      <c r="C226" s="25">
        <v>36.299999999999997</v>
      </c>
      <c r="D226" s="24"/>
      <c r="E226" s="24"/>
      <c r="F226" s="24"/>
      <c r="H226" s="24" t="s">
        <v>41</v>
      </c>
      <c r="I226" s="47">
        <v>1</v>
      </c>
    </row>
    <row r="227" spans="1:9" x14ac:dyDescent="0.4">
      <c r="B227" s="26"/>
      <c r="C227" s="27"/>
      <c r="D227" s="26"/>
      <c r="E227" s="26"/>
      <c r="F227" s="26"/>
      <c r="H227" s="26"/>
      <c r="I227" s="50"/>
    </row>
    <row r="228" spans="1:9" x14ac:dyDescent="0.4">
      <c r="B228" s="67" t="s">
        <v>187</v>
      </c>
      <c r="C228" s="66" t="s">
        <v>73</v>
      </c>
      <c r="D228" s="68" t="s">
        <v>188</v>
      </c>
      <c r="E228" s="68" t="s">
        <v>74</v>
      </c>
      <c r="F228" s="68" t="s">
        <v>75</v>
      </c>
      <c r="G228" s="69"/>
      <c r="H228" s="70" t="s">
        <v>189</v>
      </c>
      <c r="I228" s="71" t="s">
        <v>73</v>
      </c>
    </row>
    <row r="229" spans="1:9" x14ac:dyDescent="0.4">
      <c r="A229" s="3" t="s">
        <v>151</v>
      </c>
      <c r="B229" s="24" t="s">
        <v>185</v>
      </c>
      <c r="C229" s="25">
        <v>3484.33</v>
      </c>
      <c r="D229" s="24">
        <v>115</v>
      </c>
      <c r="E229" s="24"/>
      <c r="F229" s="24"/>
      <c r="H229" s="24" t="s">
        <v>185</v>
      </c>
      <c r="I229" s="47">
        <v>100</v>
      </c>
    </row>
    <row r="230" spans="1:9" x14ac:dyDescent="0.4">
      <c r="A230" s="16" t="s">
        <v>162</v>
      </c>
      <c r="B230" s="24" t="s">
        <v>83</v>
      </c>
      <c r="C230" s="25">
        <v>19.149999999999999</v>
      </c>
      <c r="D230" s="24"/>
      <c r="E230" s="24">
        <v>15</v>
      </c>
      <c r="F230" s="24"/>
      <c r="H230" s="24" t="s">
        <v>83</v>
      </c>
      <c r="I230" s="47">
        <v>0.3</v>
      </c>
    </row>
    <row r="231" spans="1:9" ht="17.5" x14ac:dyDescent="0.35">
      <c r="A231" s="23"/>
      <c r="B231" s="24" t="s">
        <v>81</v>
      </c>
      <c r="C231" s="25">
        <v>4.46</v>
      </c>
      <c r="D231" s="24"/>
      <c r="E231" s="24">
        <v>3</v>
      </c>
      <c r="F231" s="24"/>
      <c r="H231" s="24" t="s">
        <v>81</v>
      </c>
      <c r="I231" s="47">
        <v>0.1</v>
      </c>
    </row>
    <row r="232" spans="1:9" x14ac:dyDescent="0.4">
      <c r="B232" s="24" t="s">
        <v>82</v>
      </c>
      <c r="C232" s="25">
        <v>16.32</v>
      </c>
      <c r="D232" s="24"/>
      <c r="E232" s="24">
        <v>21</v>
      </c>
      <c r="F232" s="24">
        <v>1</v>
      </c>
      <c r="H232" s="24" t="s">
        <v>82</v>
      </c>
      <c r="I232" s="47">
        <v>0.6</v>
      </c>
    </row>
    <row r="233" spans="1:9" x14ac:dyDescent="0.4">
      <c r="B233" s="26"/>
      <c r="C233" s="27"/>
      <c r="D233" s="26"/>
      <c r="E233" s="26"/>
      <c r="F233" s="26"/>
      <c r="H233" s="26"/>
      <c r="I233" s="50"/>
    </row>
    <row r="234" spans="1:9" x14ac:dyDescent="0.4">
      <c r="B234" s="67" t="s">
        <v>187</v>
      </c>
      <c r="C234" s="66" t="s">
        <v>73</v>
      </c>
      <c r="D234" s="68" t="s">
        <v>188</v>
      </c>
      <c r="E234" s="68" t="s">
        <v>74</v>
      </c>
      <c r="F234" s="68" t="s">
        <v>75</v>
      </c>
      <c r="G234" s="69"/>
      <c r="H234" s="70" t="s">
        <v>189</v>
      </c>
      <c r="I234" s="71" t="s">
        <v>73</v>
      </c>
    </row>
    <row r="235" spans="1:9" x14ac:dyDescent="0.4">
      <c r="A235" s="3" t="s">
        <v>152</v>
      </c>
      <c r="B235" s="24" t="s">
        <v>185</v>
      </c>
      <c r="C235" s="25">
        <v>3484.33</v>
      </c>
      <c r="D235" s="24">
        <v>115</v>
      </c>
      <c r="E235" s="24"/>
      <c r="F235" s="24"/>
      <c r="H235" s="24" t="s">
        <v>185</v>
      </c>
      <c r="I235" s="47">
        <v>100</v>
      </c>
    </row>
    <row r="236" spans="1:9" x14ac:dyDescent="0.4">
      <c r="A236" s="16" t="s">
        <v>162</v>
      </c>
      <c r="B236" s="24" t="s">
        <v>40</v>
      </c>
      <c r="C236" s="25">
        <v>54.46</v>
      </c>
      <c r="D236" s="24"/>
      <c r="E236" s="24"/>
      <c r="F236" s="24"/>
      <c r="H236" s="24" t="s">
        <v>40</v>
      </c>
      <c r="I236" s="47">
        <v>1.45</v>
      </c>
    </row>
    <row r="237" spans="1:9" ht="17.5" x14ac:dyDescent="0.35">
      <c r="A237" s="23"/>
      <c r="B237" s="24" t="s">
        <v>39</v>
      </c>
      <c r="C237" s="25">
        <v>22.54</v>
      </c>
      <c r="D237" s="24"/>
      <c r="E237" s="24"/>
      <c r="F237" s="24"/>
      <c r="H237" s="24" t="s">
        <v>39</v>
      </c>
      <c r="I237" s="47">
        <v>0.6</v>
      </c>
    </row>
    <row r="238" spans="1:9" x14ac:dyDescent="0.4">
      <c r="B238" s="24" t="s">
        <v>48</v>
      </c>
      <c r="C238" s="25">
        <v>45.07</v>
      </c>
      <c r="D238" s="24"/>
      <c r="E238" s="24"/>
      <c r="F238" s="24"/>
      <c r="H238" s="24" t="s">
        <v>48</v>
      </c>
      <c r="I238" s="47">
        <v>1.2</v>
      </c>
    </row>
    <row r="239" spans="1:9" x14ac:dyDescent="0.4">
      <c r="B239" s="26"/>
      <c r="C239" s="27"/>
      <c r="D239" s="26"/>
      <c r="E239" s="26"/>
      <c r="F239" s="26"/>
      <c r="H239" s="26"/>
      <c r="I239" s="50"/>
    </row>
    <row r="240" spans="1:9" x14ac:dyDescent="0.4">
      <c r="B240" s="67" t="s">
        <v>187</v>
      </c>
      <c r="C240" s="66" t="s">
        <v>73</v>
      </c>
      <c r="D240" s="68" t="s">
        <v>188</v>
      </c>
      <c r="E240" s="68" t="s">
        <v>74</v>
      </c>
      <c r="F240" s="68" t="s">
        <v>75</v>
      </c>
      <c r="G240" s="69"/>
      <c r="H240" s="70" t="s">
        <v>189</v>
      </c>
      <c r="I240" s="71" t="s">
        <v>73</v>
      </c>
    </row>
    <row r="241" spans="1:9" x14ac:dyDescent="0.4">
      <c r="A241" s="105" t="s">
        <v>99</v>
      </c>
      <c r="B241" s="24" t="s">
        <v>185</v>
      </c>
      <c r="C241" s="25">
        <v>3484.33</v>
      </c>
      <c r="D241" s="24">
        <v>115</v>
      </c>
      <c r="E241" s="24"/>
      <c r="F241" s="24"/>
      <c r="H241" s="24" t="s">
        <v>185</v>
      </c>
      <c r="I241" s="47">
        <v>100</v>
      </c>
    </row>
    <row r="242" spans="1:9" x14ac:dyDescent="0.4">
      <c r="A242" s="16" t="s">
        <v>112</v>
      </c>
      <c r="B242" s="24" t="s">
        <v>77</v>
      </c>
      <c r="C242" s="25">
        <v>11.65</v>
      </c>
      <c r="D242" s="24"/>
      <c r="E242" s="24">
        <v>10</v>
      </c>
      <c r="F242" s="24">
        <v>1</v>
      </c>
      <c r="H242" s="24" t="s">
        <v>77</v>
      </c>
      <c r="I242" s="47">
        <v>0.19</v>
      </c>
    </row>
    <row r="243" spans="1:9" x14ac:dyDescent="0.4">
      <c r="A243" s="16" t="s">
        <v>112</v>
      </c>
      <c r="B243" s="24" t="s">
        <v>83</v>
      </c>
      <c r="C243" s="25">
        <v>105.95</v>
      </c>
      <c r="D243" s="24">
        <v>1</v>
      </c>
      <c r="E243" s="24">
        <v>35</v>
      </c>
      <c r="F243" s="24"/>
      <c r="H243" s="24" t="s">
        <v>83</v>
      </c>
      <c r="I243" s="47">
        <v>1.68</v>
      </c>
    </row>
    <row r="244" spans="1:9" x14ac:dyDescent="0.4">
      <c r="B244" s="24" t="s">
        <v>81</v>
      </c>
      <c r="C244" s="25">
        <v>13.38</v>
      </c>
      <c r="D244" s="24"/>
      <c r="E244" s="24">
        <v>9</v>
      </c>
      <c r="F244" s="24"/>
      <c r="H244" s="24" t="s">
        <v>81</v>
      </c>
      <c r="I244" s="47">
        <v>0.3</v>
      </c>
    </row>
    <row r="245" spans="1:9" x14ac:dyDescent="0.4">
      <c r="B245" s="24" t="s">
        <v>82</v>
      </c>
      <c r="C245" s="25">
        <v>7.97</v>
      </c>
      <c r="D245" s="24"/>
      <c r="E245" s="24">
        <v>10</v>
      </c>
      <c r="F245" s="24">
        <v>1</v>
      </c>
      <c r="H245" s="24" t="s">
        <v>82</v>
      </c>
      <c r="I245" s="47">
        <v>0.3</v>
      </c>
    </row>
    <row r="246" spans="1:9" x14ac:dyDescent="0.4">
      <c r="B246" s="26"/>
      <c r="C246" s="27"/>
      <c r="D246" s="26"/>
      <c r="E246" s="26"/>
      <c r="F246" s="26"/>
      <c r="H246" s="26"/>
      <c r="I246" s="50"/>
    </row>
    <row r="247" spans="1:9" x14ac:dyDescent="0.4">
      <c r="B247" s="67" t="s">
        <v>187</v>
      </c>
      <c r="C247" s="66" t="s">
        <v>73</v>
      </c>
      <c r="D247" s="68" t="s">
        <v>188</v>
      </c>
      <c r="E247" s="68" t="s">
        <v>74</v>
      </c>
      <c r="F247" s="68" t="s">
        <v>75</v>
      </c>
      <c r="G247" s="69"/>
      <c r="H247" s="70" t="s">
        <v>189</v>
      </c>
      <c r="I247" s="71" t="s">
        <v>73</v>
      </c>
    </row>
    <row r="248" spans="1:9" x14ac:dyDescent="0.4">
      <c r="A248" s="105" t="s">
        <v>100</v>
      </c>
      <c r="B248" s="24" t="s">
        <v>185</v>
      </c>
      <c r="C248" s="25">
        <v>3484.33</v>
      </c>
      <c r="D248" s="24">
        <v>115</v>
      </c>
      <c r="E248" s="24"/>
      <c r="F248" s="24"/>
      <c r="H248" s="24" t="s">
        <v>185</v>
      </c>
      <c r="I248" s="47">
        <v>100</v>
      </c>
    </row>
    <row r="249" spans="1:9" x14ac:dyDescent="0.4">
      <c r="A249" s="16" t="s">
        <v>112</v>
      </c>
      <c r="B249" s="24" t="s">
        <v>77</v>
      </c>
      <c r="C249" s="25">
        <v>29.4</v>
      </c>
      <c r="D249" s="24"/>
      <c r="E249" s="24">
        <v>26</v>
      </c>
      <c r="F249" s="24">
        <v>1</v>
      </c>
      <c r="H249" s="24" t="s">
        <v>77</v>
      </c>
      <c r="I249" s="47">
        <v>0.49</v>
      </c>
    </row>
    <row r="250" spans="1:9" x14ac:dyDescent="0.4">
      <c r="A250" s="16" t="s">
        <v>112</v>
      </c>
      <c r="B250" s="24" t="s">
        <v>83</v>
      </c>
      <c r="C250" s="25">
        <v>230.4</v>
      </c>
      <c r="D250" s="24">
        <v>3</v>
      </c>
      <c r="E250" s="24">
        <v>36</v>
      </c>
      <c r="F250" s="24">
        <v>1</v>
      </c>
      <c r="H250" s="24" t="s">
        <v>83</v>
      </c>
      <c r="I250" s="47">
        <v>3.77</v>
      </c>
    </row>
    <row r="251" spans="1:9" x14ac:dyDescent="0.4">
      <c r="B251" s="24" t="s">
        <v>81</v>
      </c>
      <c r="C251" s="25">
        <v>34.18</v>
      </c>
      <c r="D251" s="24"/>
      <c r="E251" s="24">
        <v>23</v>
      </c>
      <c r="F251" s="24"/>
      <c r="H251" s="24" t="s">
        <v>81</v>
      </c>
      <c r="I251" s="47">
        <v>0.79</v>
      </c>
    </row>
    <row r="252" spans="1:9" x14ac:dyDescent="0.4">
      <c r="B252" s="24" t="s">
        <v>97</v>
      </c>
      <c r="C252" s="25">
        <v>7.28</v>
      </c>
      <c r="D252" s="24"/>
      <c r="E252" s="24">
        <v>10</v>
      </c>
      <c r="F252" s="24">
        <v>1</v>
      </c>
      <c r="H252" s="24" t="s">
        <v>97</v>
      </c>
      <c r="I252" s="47">
        <v>0.2</v>
      </c>
    </row>
    <row r="253" spans="1:9" x14ac:dyDescent="0.4">
      <c r="B253" s="24" t="s">
        <v>48</v>
      </c>
      <c r="C253" s="25">
        <v>7.35</v>
      </c>
      <c r="D253" s="24"/>
      <c r="E253" s="24"/>
      <c r="F253" s="24"/>
      <c r="H253" s="24" t="s">
        <v>48</v>
      </c>
      <c r="I253" s="47">
        <v>0.22</v>
      </c>
    </row>
    <row r="254" spans="1:9" x14ac:dyDescent="0.4">
      <c r="B254" s="26"/>
      <c r="C254" s="27"/>
      <c r="D254" s="26"/>
      <c r="E254" s="26"/>
      <c r="F254" s="26"/>
      <c r="H254" s="26"/>
      <c r="I254" s="50"/>
    </row>
    <row r="255" spans="1:9" x14ac:dyDescent="0.4">
      <c r="B255" s="67" t="s">
        <v>187</v>
      </c>
      <c r="C255" s="66" t="s">
        <v>73</v>
      </c>
      <c r="D255" s="68" t="s">
        <v>188</v>
      </c>
      <c r="E255" s="68" t="s">
        <v>74</v>
      </c>
      <c r="F255" s="68" t="s">
        <v>75</v>
      </c>
      <c r="G255" s="69"/>
      <c r="H255" s="70" t="s">
        <v>189</v>
      </c>
      <c r="I255" s="71" t="s">
        <v>73</v>
      </c>
    </row>
    <row r="256" spans="1:9" x14ac:dyDescent="0.4">
      <c r="A256" s="3" t="s">
        <v>153</v>
      </c>
      <c r="B256" s="24" t="s">
        <v>185</v>
      </c>
      <c r="C256" s="25">
        <v>3484.33</v>
      </c>
      <c r="D256" s="24">
        <v>115</v>
      </c>
      <c r="E256" s="24"/>
      <c r="F256" s="24"/>
      <c r="H256" s="24" t="s">
        <v>185</v>
      </c>
      <c r="I256" s="47">
        <v>100</v>
      </c>
    </row>
    <row r="257" spans="1:9" x14ac:dyDescent="0.4">
      <c r="A257" s="16" t="s">
        <v>162</v>
      </c>
      <c r="B257" s="24" t="s">
        <v>175</v>
      </c>
      <c r="C257" s="25"/>
      <c r="D257" s="24"/>
      <c r="E257" s="24"/>
      <c r="F257" s="24"/>
      <c r="H257" s="24" t="s">
        <v>175</v>
      </c>
      <c r="I257" s="47"/>
    </row>
    <row r="258" spans="1:9" ht="17.5" x14ac:dyDescent="0.35">
      <c r="A258" s="23"/>
      <c r="B258" s="26"/>
      <c r="C258" s="27"/>
      <c r="D258" s="26"/>
      <c r="E258" s="26"/>
      <c r="F258" s="26"/>
      <c r="H258" s="26"/>
      <c r="I258" s="50"/>
    </row>
    <row r="259" spans="1:9" x14ac:dyDescent="0.4">
      <c r="B259" s="67" t="s">
        <v>187</v>
      </c>
      <c r="C259" s="66" t="s">
        <v>73</v>
      </c>
      <c r="D259" s="68" t="s">
        <v>188</v>
      </c>
      <c r="E259" s="68" t="s">
        <v>74</v>
      </c>
      <c r="F259" s="68" t="s">
        <v>75</v>
      </c>
      <c r="G259" s="69"/>
      <c r="H259" s="70" t="s">
        <v>189</v>
      </c>
      <c r="I259" s="71" t="s">
        <v>73</v>
      </c>
    </row>
    <row r="260" spans="1:9" x14ac:dyDescent="0.4">
      <c r="A260" s="105" t="s">
        <v>101</v>
      </c>
      <c r="B260" s="24" t="s">
        <v>185</v>
      </c>
      <c r="C260" s="25">
        <v>3484.33</v>
      </c>
      <c r="D260" s="24">
        <v>115</v>
      </c>
      <c r="E260" s="24"/>
      <c r="F260" s="24"/>
      <c r="H260" s="24" t="s">
        <v>185</v>
      </c>
      <c r="I260" s="47">
        <v>100</v>
      </c>
    </row>
    <row r="261" spans="1:9" x14ac:dyDescent="0.4">
      <c r="A261" s="16" t="s">
        <v>112</v>
      </c>
      <c r="B261" s="24" t="s">
        <v>77</v>
      </c>
      <c r="C261" s="25">
        <v>6.1</v>
      </c>
      <c r="D261" s="24"/>
      <c r="E261" s="24">
        <v>5</v>
      </c>
      <c r="F261" s="24">
        <v>1</v>
      </c>
      <c r="H261" s="24" t="s">
        <v>77</v>
      </c>
      <c r="I261" s="47">
        <v>0.1</v>
      </c>
    </row>
    <row r="262" spans="1:9" x14ac:dyDescent="0.4">
      <c r="A262" s="16" t="s">
        <v>112</v>
      </c>
      <c r="B262" s="24" t="s">
        <v>83</v>
      </c>
      <c r="C262" s="25">
        <v>136.58000000000001</v>
      </c>
      <c r="D262" s="24">
        <v>2</v>
      </c>
      <c r="E262" s="24">
        <v>11</v>
      </c>
      <c r="F262" s="24"/>
      <c r="H262" s="24" t="s">
        <v>83</v>
      </c>
      <c r="I262" s="47">
        <v>2.1800000000000002</v>
      </c>
    </row>
    <row r="263" spans="1:9" x14ac:dyDescent="0.4">
      <c r="B263" s="24" t="s">
        <v>81</v>
      </c>
      <c r="C263" s="25">
        <v>21.55</v>
      </c>
      <c r="D263" s="24"/>
      <c r="E263" s="24">
        <v>14</v>
      </c>
      <c r="F263" s="24">
        <v>1</v>
      </c>
      <c r="H263" s="24" t="s">
        <v>81</v>
      </c>
      <c r="I263" s="47">
        <v>0.49</v>
      </c>
    </row>
    <row r="264" spans="1:9" x14ac:dyDescent="0.4">
      <c r="B264" s="26"/>
      <c r="C264" s="27"/>
      <c r="D264" s="26"/>
      <c r="E264" s="26"/>
      <c r="F264" s="26"/>
      <c r="H264" s="26"/>
      <c r="I264" s="50"/>
    </row>
    <row r="265" spans="1:9" x14ac:dyDescent="0.4">
      <c r="B265" s="67" t="s">
        <v>187</v>
      </c>
      <c r="C265" s="66" t="s">
        <v>73</v>
      </c>
      <c r="D265" s="68" t="s">
        <v>188</v>
      </c>
      <c r="E265" s="68" t="s">
        <v>74</v>
      </c>
      <c r="F265" s="68" t="s">
        <v>75</v>
      </c>
      <c r="G265" s="69"/>
      <c r="H265" s="70" t="s">
        <v>189</v>
      </c>
      <c r="I265" s="71" t="s">
        <v>73</v>
      </c>
    </row>
    <row r="266" spans="1:9" x14ac:dyDescent="0.4">
      <c r="A266" s="105" t="s">
        <v>102</v>
      </c>
      <c r="B266" s="24" t="s">
        <v>185</v>
      </c>
      <c r="C266" s="25">
        <v>3484.33</v>
      </c>
      <c r="D266" s="24">
        <v>115</v>
      </c>
      <c r="E266" s="24"/>
      <c r="F266" s="24"/>
      <c r="H266" s="24" t="s">
        <v>185</v>
      </c>
      <c r="I266" s="47">
        <v>100</v>
      </c>
    </row>
    <row r="267" spans="1:9" x14ac:dyDescent="0.4">
      <c r="A267" s="16" t="s">
        <v>112</v>
      </c>
      <c r="B267" s="24" t="s">
        <v>77</v>
      </c>
      <c r="C267" s="25">
        <v>67.680000000000007</v>
      </c>
      <c r="D267" s="24">
        <v>1</v>
      </c>
      <c r="E267" s="24">
        <v>13</v>
      </c>
      <c r="F267" s="24"/>
      <c r="H267" s="24" t="s">
        <v>77</v>
      </c>
      <c r="I267" s="47">
        <v>1.17</v>
      </c>
    </row>
    <row r="268" spans="1:9" x14ac:dyDescent="0.4">
      <c r="A268" s="16" t="s">
        <v>112</v>
      </c>
      <c r="B268" s="24" t="s">
        <v>83</v>
      </c>
      <c r="C268" s="25">
        <v>78.5</v>
      </c>
      <c r="D268" s="24">
        <v>1</v>
      </c>
      <c r="E268" s="24">
        <v>13</v>
      </c>
      <c r="F268" s="24">
        <v>1</v>
      </c>
      <c r="H268" s="24" t="s">
        <v>83</v>
      </c>
      <c r="I268" s="47">
        <v>1.32</v>
      </c>
    </row>
    <row r="269" spans="1:9" x14ac:dyDescent="0.4">
      <c r="B269" s="24" t="s">
        <v>81</v>
      </c>
      <c r="C269" s="25">
        <v>24.52</v>
      </c>
      <c r="D269" s="24"/>
      <c r="E269" s="24">
        <v>16</v>
      </c>
      <c r="F269" s="24">
        <v>1</v>
      </c>
      <c r="H269" s="24" t="s">
        <v>81</v>
      </c>
      <c r="I269" s="47">
        <v>0.59</v>
      </c>
    </row>
    <row r="270" spans="1:9" x14ac:dyDescent="0.4">
      <c r="B270" s="24" t="s">
        <v>103</v>
      </c>
      <c r="C270" s="25">
        <v>22.37</v>
      </c>
      <c r="D270" s="24"/>
      <c r="E270" s="24">
        <v>27</v>
      </c>
      <c r="F270" s="24"/>
      <c r="H270" s="24" t="s">
        <v>103</v>
      </c>
      <c r="I270" s="47">
        <v>1</v>
      </c>
    </row>
    <row r="271" spans="1:9" x14ac:dyDescent="0.4">
      <c r="B271" s="24" t="s">
        <v>51</v>
      </c>
      <c r="C271" s="25">
        <v>130.80000000000001</v>
      </c>
      <c r="D271" s="24"/>
      <c r="E271" s="24"/>
      <c r="F271" s="24"/>
      <c r="H271" s="24" t="s">
        <v>51</v>
      </c>
      <c r="I271" s="47">
        <v>3.66</v>
      </c>
    </row>
    <row r="272" spans="1:9" x14ac:dyDescent="0.4">
      <c r="B272" s="24" t="s">
        <v>48</v>
      </c>
      <c r="C272" s="25">
        <v>28.28</v>
      </c>
      <c r="D272" s="24"/>
      <c r="E272" s="24"/>
      <c r="F272" s="24"/>
      <c r="H272" s="24" t="s">
        <v>48</v>
      </c>
      <c r="I272" s="47">
        <v>0.79</v>
      </c>
    </row>
    <row r="273" spans="1:9" x14ac:dyDescent="0.4">
      <c r="B273" s="26"/>
      <c r="C273" s="27"/>
      <c r="D273" s="26"/>
      <c r="E273" s="26"/>
      <c r="F273" s="26"/>
      <c r="H273" s="26"/>
      <c r="I273" s="50"/>
    </row>
    <row r="274" spans="1:9" x14ac:dyDescent="0.4">
      <c r="B274" s="67" t="s">
        <v>187</v>
      </c>
      <c r="C274" s="66" t="s">
        <v>73</v>
      </c>
      <c r="D274" s="68" t="s">
        <v>188</v>
      </c>
      <c r="E274" s="68" t="s">
        <v>74</v>
      </c>
      <c r="F274" s="68" t="s">
        <v>75</v>
      </c>
      <c r="G274" s="69"/>
      <c r="H274" s="70" t="s">
        <v>189</v>
      </c>
      <c r="I274" s="71" t="s">
        <v>73</v>
      </c>
    </row>
    <row r="275" spans="1:9" x14ac:dyDescent="0.4">
      <c r="A275" s="105" t="s">
        <v>104</v>
      </c>
      <c r="B275" s="24" t="s">
        <v>185</v>
      </c>
      <c r="C275" s="25">
        <v>3484.33</v>
      </c>
      <c r="D275" s="24">
        <v>115</v>
      </c>
      <c r="E275" s="24"/>
      <c r="F275" s="24"/>
      <c r="H275" s="24" t="s">
        <v>185</v>
      </c>
      <c r="I275" s="47">
        <v>100</v>
      </c>
    </row>
    <row r="276" spans="1:9" x14ac:dyDescent="0.4">
      <c r="A276" s="16" t="s">
        <v>112</v>
      </c>
      <c r="B276" s="24" t="s">
        <v>77</v>
      </c>
      <c r="C276" s="25">
        <v>33.29</v>
      </c>
      <c r="D276" s="24"/>
      <c r="E276" s="24">
        <v>30</v>
      </c>
      <c r="F276" s="24"/>
      <c r="H276" s="24" t="s">
        <v>77</v>
      </c>
      <c r="I276" s="47">
        <v>0.59</v>
      </c>
    </row>
    <row r="277" spans="1:9" x14ac:dyDescent="0.4">
      <c r="A277" s="16" t="s">
        <v>112</v>
      </c>
      <c r="B277" s="24" t="s">
        <v>83</v>
      </c>
      <c r="C277" s="25">
        <v>306.35000000000002</v>
      </c>
      <c r="D277" s="24">
        <v>5</v>
      </c>
      <c r="E277" s="24"/>
      <c r="F277" s="24"/>
      <c r="H277" s="24" t="s">
        <v>83</v>
      </c>
      <c r="I277" s="47">
        <v>5.27</v>
      </c>
    </row>
    <row r="278" spans="1:9" x14ac:dyDescent="0.4">
      <c r="B278" s="24" t="s">
        <v>81</v>
      </c>
      <c r="C278" s="25">
        <v>41.62</v>
      </c>
      <c r="D278" s="24"/>
      <c r="E278" s="24">
        <v>28</v>
      </c>
      <c r="F278" s="24"/>
      <c r="H278" s="24" t="s">
        <v>81</v>
      </c>
      <c r="I278" s="47">
        <v>1.02</v>
      </c>
    </row>
    <row r="279" spans="1:9" x14ac:dyDescent="0.4">
      <c r="B279" s="24" t="s">
        <v>40</v>
      </c>
      <c r="C279" s="25">
        <v>5.25</v>
      </c>
      <c r="D279" s="24"/>
      <c r="E279" s="24"/>
      <c r="F279" s="24"/>
      <c r="H279" s="24" t="s">
        <v>40</v>
      </c>
      <c r="I279" s="47">
        <v>0.15</v>
      </c>
    </row>
    <row r="280" spans="1:9" x14ac:dyDescent="0.4">
      <c r="B280" s="24" t="s">
        <v>41</v>
      </c>
      <c r="C280" s="25">
        <v>48.98</v>
      </c>
      <c r="D280" s="24"/>
      <c r="E280" s="24"/>
      <c r="F280" s="24"/>
      <c r="H280" s="24" t="s">
        <v>41</v>
      </c>
      <c r="I280" s="47">
        <v>1.4</v>
      </c>
    </row>
    <row r="281" spans="1:9" x14ac:dyDescent="0.4">
      <c r="B281" s="24" t="s">
        <v>48</v>
      </c>
      <c r="C281" s="25">
        <v>83.96</v>
      </c>
      <c r="D281" s="24"/>
      <c r="E281" s="24"/>
      <c r="F281" s="24"/>
      <c r="H281" s="24" t="s">
        <v>48</v>
      </c>
      <c r="I281" s="47">
        <v>2.4</v>
      </c>
    </row>
    <row r="282" spans="1:9" x14ac:dyDescent="0.4">
      <c r="B282" s="26"/>
      <c r="C282" s="27"/>
      <c r="D282" s="26"/>
      <c r="E282" s="26"/>
      <c r="F282" s="26"/>
      <c r="H282" s="26"/>
      <c r="I282" s="50"/>
    </row>
    <row r="283" spans="1:9" x14ac:dyDescent="0.4">
      <c r="B283" s="67" t="s">
        <v>187</v>
      </c>
      <c r="C283" s="66" t="s">
        <v>73</v>
      </c>
      <c r="D283" s="68" t="s">
        <v>188</v>
      </c>
      <c r="E283" s="68" t="s">
        <v>74</v>
      </c>
      <c r="F283" s="68" t="s">
        <v>75</v>
      </c>
      <c r="G283" s="69"/>
      <c r="H283" s="70" t="s">
        <v>189</v>
      </c>
      <c r="I283" s="71" t="s">
        <v>73</v>
      </c>
    </row>
    <row r="284" spans="1:9" x14ac:dyDescent="0.4">
      <c r="A284" s="3" t="s">
        <v>154</v>
      </c>
      <c r="B284" s="24" t="s">
        <v>185</v>
      </c>
      <c r="C284" s="25">
        <v>3484.33</v>
      </c>
      <c r="D284" s="24">
        <v>115</v>
      </c>
      <c r="E284" s="24"/>
      <c r="F284" s="24"/>
      <c r="H284" s="24" t="s">
        <v>185</v>
      </c>
      <c r="I284" s="47">
        <v>100</v>
      </c>
    </row>
    <row r="285" spans="1:9" x14ac:dyDescent="0.4">
      <c r="A285" s="16" t="s">
        <v>162</v>
      </c>
      <c r="B285" s="24" t="s">
        <v>83</v>
      </c>
      <c r="C285" s="25">
        <v>6.38</v>
      </c>
      <c r="D285" s="24"/>
      <c r="E285" s="24">
        <v>5</v>
      </c>
      <c r="F285" s="24"/>
      <c r="H285" s="24" t="s">
        <v>83</v>
      </c>
      <c r="I285" s="47">
        <v>0.1</v>
      </c>
    </row>
    <row r="286" spans="1:9" ht="17.5" x14ac:dyDescent="0.35">
      <c r="A286" s="23"/>
      <c r="B286" s="24" t="s">
        <v>103</v>
      </c>
      <c r="C286" s="25">
        <v>96.09</v>
      </c>
      <c r="D286" s="24">
        <v>2</v>
      </c>
      <c r="E286" s="24">
        <v>20</v>
      </c>
      <c r="F286" s="24"/>
      <c r="H286" s="24" t="s">
        <v>103</v>
      </c>
      <c r="I286" s="47">
        <v>4.12</v>
      </c>
    </row>
    <row r="287" spans="1:9" x14ac:dyDescent="0.4">
      <c r="B287" s="24" t="s">
        <v>39</v>
      </c>
      <c r="C287" s="25">
        <v>1.1000000000000001</v>
      </c>
      <c r="D287" s="24"/>
      <c r="E287" s="24"/>
      <c r="F287" s="24"/>
      <c r="H287" s="24" t="s">
        <v>39</v>
      </c>
      <c r="I287" s="47">
        <v>0.03</v>
      </c>
    </row>
    <row r="288" spans="1:9" x14ac:dyDescent="0.4">
      <c r="B288" s="24" t="s">
        <v>48</v>
      </c>
      <c r="C288" s="25">
        <v>1.1000000000000001</v>
      </c>
      <c r="D288" s="24"/>
      <c r="E288" s="24"/>
      <c r="F288" s="24"/>
      <c r="H288" s="24" t="s">
        <v>48</v>
      </c>
      <c r="I288" s="47">
        <v>0.03</v>
      </c>
    </row>
    <row r="289" spans="1:9" x14ac:dyDescent="0.4">
      <c r="B289" s="26"/>
      <c r="C289" s="27"/>
      <c r="D289" s="26"/>
      <c r="E289" s="26"/>
      <c r="F289" s="26"/>
      <c r="H289" s="26"/>
      <c r="I289" s="50"/>
    </row>
    <row r="290" spans="1:9" s="16" customFormat="1" x14ac:dyDescent="0.4">
      <c r="B290" s="67" t="s">
        <v>187</v>
      </c>
      <c r="C290" s="66" t="s">
        <v>73</v>
      </c>
      <c r="D290" s="68" t="s">
        <v>188</v>
      </c>
      <c r="E290" s="68" t="s">
        <v>74</v>
      </c>
      <c r="F290" s="68" t="s">
        <v>75</v>
      </c>
      <c r="G290" s="69"/>
      <c r="H290" s="70" t="s">
        <v>189</v>
      </c>
      <c r="I290" s="71" t="s">
        <v>73</v>
      </c>
    </row>
    <row r="291" spans="1:9" x14ac:dyDescent="0.4">
      <c r="A291" s="3" t="s">
        <v>155</v>
      </c>
      <c r="B291" s="24" t="s">
        <v>185</v>
      </c>
      <c r="C291" s="25">
        <v>3484.33</v>
      </c>
      <c r="D291" s="24">
        <v>115</v>
      </c>
      <c r="E291" s="24"/>
      <c r="F291" s="24"/>
      <c r="H291" s="24" t="s">
        <v>185</v>
      </c>
      <c r="I291" s="47">
        <v>100</v>
      </c>
    </row>
    <row r="292" spans="1:9" x14ac:dyDescent="0.4">
      <c r="A292" s="16" t="s">
        <v>162</v>
      </c>
      <c r="B292" s="24" t="s">
        <v>40</v>
      </c>
      <c r="C292" s="25">
        <v>22.8</v>
      </c>
      <c r="D292" s="24"/>
      <c r="E292" s="24"/>
      <c r="F292" s="24"/>
      <c r="H292" s="24" t="s">
        <v>40</v>
      </c>
      <c r="I292" s="47">
        <v>0.6</v>
      </c>
    </row>
    <row r="293" spans="1:9" ht="17.5" x14ac:dyDescent="0.35">
      <c r="A293" s="23"/>
      <c r="B293" s="24" t="s">
        <v>39</v>
      </c>
      <c r="C293" s="25">
        <v>20.9</v>
      </c>
      <c r="D293" s="24"/>
      <c r="E293" s="24"/>
      <c r="F293" s="24"/>
      <c r="H293" s="24" t="s">
        <v>39</v>
      </c>
      <c r="I293" s="47">
        <v>0.55000000000000004</v>
      </c>
    </row>
    <row r="294" spans="1:9" x14ac:dyDescent="0.4">
      <c r="B294" s="24" t="s">
        <v>48</v>
      </c>
      <c r="C294" s="25">
        <v>34.200000000000003</v>
      </c>
      <c r="D294" s="24"/>
      <c r="E294" s="24"/>
      <c r="F294" s="24"/>
      <c r="H294" s="24" t="s">
        <v>48</v>
      </c>
      <c r="I294" s="47">
        <v>0.9</v>
      </c>
    </row>
    <row r="295" spans="1:9" x14ac:dyDescent="0.4">
      <c r="B295" s="26"/>
      <c r="C295" s="27"/>
      <c r="D295" s="26"/>
      <c r="E295" s="26"/>
      <c r="F295" s="26"/>
      <c r="H295" s="26"/>
      <c r="I295" s="50"/>
    </row>
    <row r="296" spans="1:9" x14ac:dyDescent="0.4">
      <c r="B296" s="67" t="s">
        <v>187</v>
      </c>
      <c r="C296" s="66" t="s">
        <v>73</v>
      </c>
      <c r="D296" s="68" t="s">
        <v>188</v>
      </c>
      <c r="E296" s="68" t="s">
        <v>74</v>
      </c>
      <c r="F296" s="68" t="s">
        <v>75</v>
      </c>
      <c r="G296" s="69"/>
      <c r="H296" s="70" t="s">
        <v>189</v>
      </c>
      <c r="I296" s="71" t="s">
        <v>73</v>
      </c>
    </row>
    <row r="297" spans="1:9" x14ac:dyDescent="0.4">
      <c r="A297" s="3" t="s">
        <v>156</v>
      </c>
      <c r="B297" s="24" t="s">
        <v>185</v>
      </c>
      <c r="C297" s="25">
        <v>3484.33</v>
      </c>
      <c r="D297" s="24">
        <v>115</v>
      </c>
      <c r="E297" s="24"/>
      <c r="F297" s="24"/>
      <c r="H297" s="24" t="s">
        <v>185</v>
      </c>
      <c r="I297" s="47">
        <v>100</v>
      </c>
    </row>
    <row r="298" spans="1:9" x14ac:dyDescent="0.4">
      <c r="A298" s="16" t="s">
        <v>162</v>
      </c>
      <c r="B298" s="24" t="s">
        <v>40</v>
      </c>
      <c r="C298" s="25">
        <v>6.5</v>
      </c>
      <c r="D298" s="24"/>
      <c r="E298" s="24"/>
      <c r="F298" s="24"/>
      <c r="H298" s="24" t="s">
        <v>40</v>
      </c>
      <c r="I298" s="47">
        <v>0.17</v>
      </c>
    </row>
    <row r="299" spans="1:9" ht="17.5" x14ac:dyDescent="0.35">
      <c r="A299" s="23"/>
      <c r="B299" s="24" t="s">
        <v>41</v>
      </c>
      <c r="C299" s="25">
        <v>6.12</v>
      </c>
      <c r="D299" s="24"/>
      <c r="E299" s="24"/>
      <c r="F299" s="24"/>
      <c r="H299" s="24" t="s">
        <v>41</v>
      </c>
      <c r="I299" s="47">
        <v>0.16</v>
      </c>
    </row>
    <row r="300" spans="1:9" x14ac:dyDescent="0.4">
      <c r="B300" s="24" t="s">
        <v>48</v>
      </c>
      <c r="C300" s="25">
        <v>40.159999999999997</v>
      </c>
      <c r="D300" s="24"/>
      <c r="E300" s="24"/>
      <c r="F300" s="24"/>
      <c r="H300" s="24" t="s">
        <v>48</v>
      </c>
      <c r="I300" s="47">
        <v>1.05</v>
      </c>
    </row>
    <row r="301" spans="1:9" x14ac:dyDescent="0.4">
      <c r="B301" s="26"/>
      <c r="C301" s="27"/>
      <c r="D301" s="26"/>
      <c r="E301" s="26"/>
      <c r="F301" s="26"/>
      <c r="H301" s="26"/>
      <c r="I301" s="50"/>
    </row>
    <row r="302" spans="1:9" x14ac:dyDescent="0.4">
      <c r="B302" s="67" t="s">
        <v>187</v>
      </c>
      <c r="C302" s="66" t="s">
        <v>73</v>
      </c>
      <c r="D302" s="68" t="s">
        <v>188</v>
      </c>
      <c r="E302" s="68" t="s">
        <v>74</v>
      </c>
      <c r="F302" s="68" t="s">
        <v>75</v>
      </c>
      <c r="G302" s="69"/>
      <c r="H302" s="70" t="s">
        <v>189</v>
      </c>
      <c r="I302" s="71" t="s">
        <v>73</v>
      </c>
    </row>
    <row r="303" spans="1:9" x14ac:dyDescent="0.4">
      <c r="A303" s="3" t="s">
        <v>157</v>
      </c>
      <c r="B303" s="24" t="s">
        <v>185</v>
      </c>
      <c r="C303" s="25">
        <v>3484.33</v>
      </c>
      <c r="D303" s="24">
        <v>115</v>
      </c>
      <c r="E303" s="24"/>
      <c r="F303" s="24"/>
      <c r="H303" s="24" t="s">
        <v>185</v>
      </c>
      <c r="I303" s="47">
        <v>100</v>
      </c>
    </row>
    <row r="304" spans="1:9" x14ac:dyDescent="0.4">
      <c r="A304" s="16" t="s">
        <v>162</v>
      </c>
      <c r="B304" s="24" t="s">
        <v>77</v>
      </c>
      <c r="C304" s="25">
        <v>30.65</v>
      </c>
      <c r="D304" s="24"/>
      <c r="E304" s="24">
        <v>37</v>
      </c>
      <c r="F304" s="24"/>
      <c r="H304" s="24" t="s">
        <v>77</v>
      </c>
      <c r="I304" s="47">
        <v>0.68</v>
      </c>
    </row>
    <row r="305" spans="1:9" ht="17.5" x14ac:dyDescent="0.35">
      <c r="A305" s="23"/>
      <c r="B305" s="24" t="s">
        <v>83</v>
      </c>
      <c r="C305" s="25">
        <v>61.27</v>
      </c>
      <c r="D305" s="24">
        <v>1</v>
      </c>
      <c r="E305" s="24"/>
      <c r="F305" s="24"/>
      <c r="H305" s="24" t="s">
        <v>83</v>
      </c>
      <c r="I305" s="47">
        <v>0.99</v>
      </c>
    </row>
    <row r="306" spans="1:9" x14ac:dyDescent="0.4">
      <c r="B306" s="24" t="s">
        <v>81</v>
      </c>
      <c r="C306" s="25">
        <v>83.23</v>
      </c>
      <c r="D306" s="24">
        <v>1</v>
      </c>
      <c r="E306" s="24">
        <v>8</v>
      </c>
      <c r="F306" s="24"/>
      <c r="H306" s="24" t="s">
        <v>81</v>
      </c>
      <c r="I306" s="47">
        <v>1.91</v>
      </c>
    </row>
    <row r="307" spans="1:9" x14ac:dyDescent="0.4">
      <c r="B307" s="24" t="s">
        <v>82</v>
      </c>
      <c r="C307" s="25">
        <v>5.31</v>
      </c>
      <c r="D307" s="24"/>
      <c r="E307" s="24">
        <v>7</v>
      </c>
      <c r="F307" s="24"/>
      <c r="H307" s="24" t="s">
        <v>82</v>
      </c>
      <c r="I307" s="47">
        <v>0.2</v>
      </c>
    </row>
    <row r="308" spans="1:9" x14ac:dyDescent="0.4">
      <c r="B308" s="24" t="s">
        <v>39</v>
      </c>
      <c r="C308" s="25">
        <v>14.89</v>
      </c>
      <c r="D308" s="24"/>
      <c r="E308" s="24"/>
      <c r="F308" s="24"/>
      <c r="H308" s="24" t="s">
        <v>39</v>
      </c>
      <c r="I308" s="47">
        <v>0.4</v>
      </c>
    </row>
    <row r="309" spans="1:9" x14ac:dyDescent="0.4">
      <c r="B309" s="26"/>
      <c r="C309" s="27"/>
      <c r="D309" s="26"/>
      <c r="E309" s="26"/>
      <c r="F309" s="26"/>
      <c r="H309" s="26"/>
      <c r="I309" s="50"/>
    </row>
    <row r="310" spans="1:9" x14ac:dyDescent="0.4">
      <c r="B310" s="67" t="s">
        <v>187</v>
      </c>
      <c r="C310" s="66" t="s">
        <v>73</v>
      </c>
      <c r="D310" s="68" t="s">
        <v>188</v>
      </c>
      <c r="E310" s="68" t="s">
        <v>74</v>
      </c>
      <c r="F310" s="68" t="s">
        <v>75</v>
      </c>
      <c r="G310" s="69"/>
      <c r="H310" s="70" t="s">
        <v>189</v>
      </c>
      <c r="I310" s="71" t="s">
        <v>73</v>
      </c>
    </row>
    <row r="311" spans="1:9" x14ac:dyDescent="0.4">
      <c r="A311" s="3" t="s">
        <v>158</v>
      </c>
      <c r="B311" s="24" t="s">
        <v>185</v>
      </c>
      <c r="C311" s="25">
        <v>3484.33</v>
      </c>
      <c r="D311" s="24">
        <v>115</v>
      </c>
      <c r="E311" s="24"/>
      <c r="F311" s="24"/>
      <c r="H311" s="24" t="s">
        <v>185</v>
      </c>
      <c r="I311" s="47">
        <v>100</v>
      </c>
    </row>
    <row r="312" spans="1:9" x14ac:dyDescent="0.4">
      <c r="A312" s="16" t="s">
        <v>162</v>
      </c>
      <c r="B312" s="24" t="s">
        <v>77</v>
      </c>
      <c r="C312" s="25">
        <v>76.56</v>
      </c>
      <c r="D312" s="24">
        <v>1</v>
      </c>
      <c r="E312" s="24">
        <v>21</v>
      </c>
      <c r="F312" s="24"/>
      <c r="H312" s="24" t="s">
        <v>77</v>
      </c>
      <c r="I312" s="47">
        <v>1.28</v>
      </c>
    </row>
    <row r="313" spans="1:9" ht="17.5" x14ac:dyDescent="0.35">
      <c r="A313" s="23"/>
      <c r="B313" s="24" t="s">
        <v>81</v>
      </c>
      <c r="C313" s="25">
        <v>39.39</v>
      </c>
      <c r="D313" s="24"/>
      <c r="E313" s="24">
        <v>26</v>
      </c>
      <c r="F313" s="24">
        <v>1</v>
      </c>
      <c r="H313" s="24" t="s">
        <v>81</v>
      </c>
      <c r="I313" s="47">
        <v>0.91</v>
      </c>
    </row>
    <row r="314" spans="1:9" x14ac:dyDescent="0.4">
      <c r="B314" s="24" t="s">
        <v>51</v>
      </c>
      <c r="C314" s="25">
        <v>70.239999999999995</v>
      </c>
      <c r="D314" s="24"/>
      <c r="E314" s="24"/>
      <c r="F314" s="24"/>
      <c r="H314" s="24" t="s">
        <v>51</v>
      </c>
      <c r="I314" s="47">
        <v>1.9</v>
      </c>
    </row>
    <row r="315" spans="1:9" x14ac:dyDescent="0.4">
      <c r="B315" s="24" t="s">
        <v>41</v>
      </c>
      <c r="C315" s="25">
        <v>29.57</v>
      </c>
      <c r="D315" s="24"/>
      <c r="E315" s="24"/>
      <c r="F315" s="24"/>
      <c r="H315" s="24" t="s">
        <v>41</v>
      </c>
      <c r="I315" s="47">
        <v>0.8</v>
      </c>
    </row>
    <row r="316" spans="1:9" x14ac:dyDescent="0.4">
      <c r="B316" s="26"/>
      <c r="C316" s="27"/>
      <c r="D316" s="26"/>
      <c r="E316" s="26"/>
      <c r="F316" s="26"/>
      <c r="H316" s="26"/>
      <c r="I316" s="50"/>
    </row>
    <row r="317" spans="1:9" x14ac:dyDescent="0.4">
      <c r="B317" s="67" t="s">
        <v>187</v>
      </c>
      <c r="C317" s="66" t="s">
        <v>73</v>
      </c>
      <c r="D317" s="68" t="s">
        <v>188</v>
      </c>
      <c r="E317" s="68" t="s">
        <v>74</v>
      </c>
      <c r="F317" s="68" t="s">
        <v>75</v>
      </c>
      <c r="G317" s="69"/>
      <c r="H317" s="70" t="s">
        <v>189</v>
      </c>
      <c r="I317" s="71" t="s">
        <v>73</v>
      </c>
    </row>
    <row r="318" spans="1:9" x14ac:dyDescent="0.4">
      <c r="A318" s="3" t="s">
        <v>159</v>
      </c>
      <c r="B318" s="24" t="s">
        <v>185</v>
      </c>
      <c r="C318" s="25">
        <v>3484.33</v>
      </c>
      <c r="D318" s="24">
        <v>115</v>
      </c>
      <c r="E318" s="24"/>
      <c r="F318" s="24"/>
      <c r="H318" s="24" t="s">
        <v>185</v>
      </c>
      <c r="I318" s="47">
        <v>100</v>
      </c>
    </row>
    <row r="319" spans="1:9" x14ac:dyDescent="0.4">
      <c r="A319" s="16" t="s">
        <v>162</v>
      </c>
      <c r="B319" s="24" t="s">
        <v>77</v>
      </c>
      <c r="C319" s="25">
        <v>17.75</v>
      </c>
      <c r="D319" s="24"/>
      <c r="E319" s="24">
        <v>16</v>
      </c>
      <c r="F319" s="24"/>
      <c r="H319" s="24" t="s">
        <v>77</v>
      </c>
      <c r="I319" s="47">
        <v>0.28999999999999998</v>
      </c>
    </row>
    <row r="320" spans="1:9" ht="17.5" x14ac:dyDescent="0.35">
      <c r="A320" s="23"/>
      <c r="B320" s="24" t="s">
        <v>40</v>
      </c>
      <c r="C320" s="25">
        <v>18.86</v>
      </c>
      <c r="D320" s="24"/>
      <c r="E320" s="24"/>
      <c r="F320" s="24"/>
      <c r="H320" s="24" t="s">
        <v>40</v>
      </c>
      <c r="I320" s="47">
        <v>0.5</v>
      </c>
    </row>
    <row r="321" spans="1:9" x14ac:dyDescent="0.4">
      <c r="B321" s="24" t="s">
        <v>41</v>
      </c>
      <c r="C321" s="25">
        <v>41.5</v>
      </c>
      <c r="D321" s="24"/>
      <c r="E321" s="24"/>
      <c r="F321" s="24"/>
      <c r="H321" s="24" t="s">
        <v>41</v>
      </c>
      <c r="I321" s="47">
        <v>1.1000000000000001</v>
      </c>
    </row>
    <row r="322" spans="1:9" x14ac:dyDescent="0.4">
      <c r="B322" s="24" t="s">
        <v>48</v>
      </c>
      <c r="C322" s="25">
        <v>33.950000000000003</v>
      </c>
      <c r="D322" s="24"/>
      <c r="E322" s="24"/>
      <c r="F322" s="24"/>
      <c r="H322" s="24" t="s">
        <v>48</v>
      </c>
      <c r="I322" s="47">
        <v>0.9</v>
      </c>
    </row>
    <row r="323" spans="1:9" x14ac:dyDescent="0.4">
      <c r="B323" s="26"/>
      <c r="C323" s="27"/>
      <c r="D323" s="26"/>
      <c r="E323" s="26"/>
      <c r="F323" s="26"/>
      <c r="H323" s="26"/>
      <c r="I323" s="50"/>
    </row>
    <row r="324" spans="1:9" x14ac:dyDescent="0.4">
      <c r="B324" s="67" t="s">
        <v>187</v>
      </c>
      <c r="C324" s="66" t="s">
        <v>73</v>
      </c>
      <c r="D324" s="68" t="s">
        <v>188</v>
      </c>
      <c r="E324" s="68" t="s">
        <v>74</v>
      </c>
      <c r="F324" s="68" t="s">
        <v>75</v>
      </c>
      <c r="G324" s="69"/>
      <c r="H324" s="70" t="s">
        <v>189</v>
      </c>
      <c r="I324" s="71" t="s">
        <v>73</v>
      </c>
    </row>
    <row r="325" spans="1:9" x14ac:dyDescent="0.4">
      <c r="A325" s="105" t="s">
        <v>59</v>
      </c>
      <c r="B325" s="24" t="s">
        <v>185</v>
      </c>
      <c r="C325" s="25">
        <v>3484.33</v>
      </c>
      <c r="D325" s="24">
        <v>115</v>
      </c>
      <c r="E325" s="24"/>
      <c r="F325" s="24"/>
      <c r="H325" s="24" t="s">
        <v>185</v>
      </c>
      <c r="I325" s="47">
        <v>100</v>
      </c>
    </row>
    <row r="326" spans="1:9" x14ac:dyDescent="0.4">
      <c r="A326" s="16" t="s">
        <v>112</v>
      </c>
      <c r="B326" s="24" t="s">
        <v>77</v>
      </c>
      <c r="C326" s="25">
        <v>6.1</v>
      </c>
      <c r="D326" s="24"/>
      <c r="E326" s="24">
        <v>5</v>
      </c>
      <c r="F326" s="24">
        <v>1</v>
      </c>
      <c r="H326" s="24" t="s">
        <v>77</v>
      </c>
      <c r="I326" s="47">
        <v>0.1</v>
      </c>
    </row>
    <row r="327" spans="1:9" x14ac:dyDescent="0.4">
      <c r="A327" s="16" t="s">
        <v>112</v>
      </c>
      <c r="B327" s="24" t="s">
        <v>51</v>
      </c>
      <c r="C327" s="25">
        <v>80.94</v>
      </c>
      <c r="D327" s="24"/>
      <c r="E327" s="24"/>
      <c r="F327" s="24"/>
      <c r="H327" s="24" t="s">
        <v>51</v>
      </c>
      <c r="I327" s="47">
        <v>2.2000000000000002</v>
      </c>
    </row>
    <row r="328" spans="1:9" x14ac:dyDescent="0.4">
      <c r="B328" s="24" t="s">
        <v>39</v>
      </c>
      <c r="C328" s="25">
        <v>25.76</v>
      </c>
      <c r="D328" s="24"/>
      <c r="E328" s="24"/>
      <c r="F328" s="24"/>
      <c r="H328" s="24" t="s">
        <v>39</v>
      </c>
      <c r="I328" s="47">
        <v>0.7</v>
      </c>
    </row>
    <row r="329" spans="1:9" x14ac:dyDescent="0.4">
      <c r="B329" s="24" t="s">
        <v>41</v>
      </c>
      <c r="C329" s="25">
        <v>88.3</v>
      </c>
      <c r="D329" s="24"/>
      <c r="E329" s="24"/>
      <c r="F329" s="24"/>
      <c r="H329" s="24" t="s">
        <v>41</v>
      </c>
      <c r="I329" s="47">
        <v>2.4</v>
      </c>
    </row>
    <row r="330" spans="1:9" x14ac:dyDescent="0.4">
      <c r="B330" s="26"/>
      <c r="C330" s="27"/>
      <c r="D330" s="26"/>
      <c r="E330" s="26"/>
      <c r="F330" s="26"/>
      <c r="H330" s="26"/>
      <c r="I330" s="50"/>
    </row>
    <row r="331" spans="1:9" x14ac:dyDescent="0.4">
      <c r="B331" s="67" t="s">
        <v>187</v>
      </c>
      <c r="C331" s="66" t="s">
        <v>73</v>
      </c>
      <c r="D331" s="68" t="s">
        <v>188</v>
      </c>
      <c r="E331" s="68" t="s">
        <v>74</v>
      </c>
      <c r="F331" s="68" t="s">
        <v>75</v>
      </c>
      <c r="G331" s="69"/>
      <c r="H331" s="70" t="s">
        <v>189</v>
      </c>
      <c r="I331" s="71" t="s">
        <v>73</v>
      </c>
    </row>
    <row r="332" spans="1:9" x14ac:dyDescent="0.4">
      <c r="A332" s="105" t="s">
        <v>105</v>
      </c>
      <c r="B332" s="24" t="s">
        <v>185</v>
      </c>
      <c r="C332" s="25">
        <v>3484.33</v>
      </c>
      <c r="D332" s="24">
        <v>115</v>
      </c>
      <c r="E332" s="24"/>
      <c r="F332" s="24"/>
      <c r="H332" s="24" t="s">
        <v>185</v>
      </c>
      <c r="I332" s="47">
        <v>100</v>
      </c>
    </row>
    <row r="333" spans="1:9" x14ac:dyDescent="0.4">
      <c r="A333" s="16" t="s">
        <v>112</v>
      </c>
      <c r="B333" s="24" t="s">
        <v>77</v>
      </c>
      <c r="C333" s="25">
        <v>29.96</v>
      </c>
      <c r="D333" s="24"/>
      <c r="E333" s="24">
        <v>27</v>
      </c>
      <c r="F333" s="24"/>
      <c r="H333" s="24" t="s">
        <v>77</v>
      </c>
      <c r="I333" s="47">
        <v>0.49</v>
      </c>
    </row>
    <row r="334" spans="1:9" x14ac:dyDescent="0.4">
      <c r="A334" s="16" t="s">
        <v>112</v>
      </c>
      <c r="B334" s="24" t="s">
        <v>40</v>
      </c>
      <c r="C334" s="25">
        <v>37.5</v>
      </c>
      <c r="D334" s="24"/>
      <c r="E334" s="24"/>
      <c r="F334" s="24"/>
      <c r="H334" s="24" t="s">
        <v>40</v>
      </c>
      <c r="I334" s="47">
        <v>1</v>
      </c>
    </row>
    <row r="335" spans="1:9" x14ac:dyDescent="0.4">
      <c r="B335" s="24" t="s">
        <v>41</v>
      </c>
      <c r="C335" s="25">
        <v>37.5</v>
      </c>
      <c r="D335" s="24"/>
      <c r="E335" s="24"/>
      <c r="F335" s="24"/>
      <c r="H335" s="24" t="s">
        <v>41</v>
      </c>
      <c r="I335" s="47">
        <v>1</v>
      </c>
    </row>
    <row r="336" spans="1:9" x14ac:dyDescent="0.4">
      <c r="B336" s="24" t="s">
        <v>48</v>
      </c>
      <c r="C336" s="25">
        <v>33.75</v>
      </c>
      <c r="D336" s="24"/>
      <c r="E336" s="24"/>
      <c r="F336" s="24"/>
      <c r="H336" s="24" t="s">
        <v>48</v>
      </c>
      <c r="I336" s="47">
        <v>0.9</v>
      </c>
    </row>
    <row r="337" spans="1:9" x14ac:dyDescent="0.4">
      <c r="B337" s="26"/>
      <c r="C337" s="27"/>
      <c r="D337" s="26"/>
      <c r="E337" s="26"/>
      <c r="F337" s="26"/>
      <c r="H337" s="26"/>
      <c r="I337" s="50"/>
    </row>
    <row r="338" spans="1:9" x14ac:dyDescent="0.4">
      <c r="B338" s="67" t="s">
        <v>187</v>
      </c>
      <c r="C338" s="66" t="s">
        <v>73</v>
      </c>
      <c r="D338" s="68" t="s">
        <v>188</v>
      </c>
      <c r="E338" s="68" t="s">
        <v>74</v>
      </c>
      <c r="F338" s="68" t="s">
        <v>75</v>
      </c>
      <c r="G338" s="69"/>
      <c r="H338" s="70" t="s">
        <v>189</v>
      </c>
      <c r="I338" s="71" t="s">
        <v>73</v>
      </c>
    </row>
    <row r="339" spans="1:9" x14ac:dyDescent="0.4">
      <c r="A339" s="3" t="s">
        <v>160</v>
      </c>
      <c r="B339" s="24" t="s">
        <v>185</v>
      </c>
      <c r="C339" s="25">
        <v>3484.33</v>
      </c>
      <c r="D339" s="24">
        <v>115</v>
      </c>
      <c r="E339" s="24"/>
      <c r="F339" s="24"/>
      <c r="H339" s="24" t="s">
        <v>185</v>
      </c>
      <c r="I339" s="47">
        <v>100</v>
      </c>
    </row>
    <row r="340" spans="1:9" x14ac:dyDescent="0.4">
      <c r="A340" s="16" t="s">
        <v>162</v>
      </c>
      <c r="B340" s="24" t="s">
        <v>77</v>
      </c>
      <c r="C340" s="25">
        <v>11.65</v>
      </c>
      <c r="D340" s="24"/>
      <c r="E340" s="24">
        <v>10</v>
      </c>
      <c r="F340" s="24">
        <v>1</v>
      </c>
      <c r="H340" s="24" t="s">
        <v>77</v>
      </c>
      <c r="I340" s="47">
        <v>0.19</v>
      </c>
    </row>
    <row r="341" spans="1:9" ht="17.5" x14ac:dyDescent="0.35">
      <c r="A341" s="23"/>
      <c r="B341" s="24" t="s">
        <v>81</v>
      </c>
      <c r="C341" s="25">
        <v>48.3</v>
      </c>
      <c r="D341" s="24"/>
      <c r="E341" s="24">
        <v>32</v>
      </c>
      <c r="F341" s="24">
        <v>1</v>
      </c>
      <c r="H341" s="24" t="s">
        <v>81</v>
      </c>
      <c r="I341" s="47">
        <v>1.0900000000000001</v>
      </c>
    </row>
    <row r="342" spans="1:9" x14ac:dyDescent="0.4">
      <c r="B342" s="24" t="s">
        <v>51</v>
      </c>
      <c r="C342" s="25">
        <v>18.88</v>
      </c>
      <c r="D342" s="24"/>
      <c r="E342" s="24"/>
      <c r="F342" s="24"/>
      <c r="H342" s="24" t="s">
        <v>51</v>
      </c>
      <c r="I342" s="47">
        <v>0.5</v>
      </c>
    </row>
    <row r="343" spans="1:9" x14ac:dyDescent="0.4">
      <c r="B343" s="24" t="s">
        <v>39</v>
      </c>
      <c r="C343" s="25">
        <v>33.979999999999997</v>
      </c>
      <c r="D343" s="24"/>
      <c r="E343" s="24"/>
      <c r="F343" s="24"/>
      <c r="H343" s="24" t="s">
        <v>39</v>
      </c>
      <c r="I343" s="47">
        <v>0.9</v>
      </c>
    </row>
    <row r="344" spans="1:9" x14ac:dyDescent="0.4">
      <c r="B344" s="26"/>
      <c r="C344" s="27"/>
      <c r="D344" s="26"/>
      <c r="E344" s="26"/>
      <c r="F344" s="26"/>
      <c r="H344" s="26"/>
      <c r="I344" s="50"/>
    </row>
    <row r="345" spans="1:9" x14ac:dyDescent="0.4">
      <c r="B345" s="67" t="s">
        <v>187</v>
      </c>
      <c r="C345" s="66" t="s">
        <v>73</v>
      </c>
      <c r="D345" s="68" t="s">
        <v>188</v>
      </c>
      <c r="E345" s="68" t="s">
        <v>74</v>
      </c>
      <c r="F345" s="68" t="s">
        <v>75</v>
      </c>
      <c r="G345" s="69"/>
      <c r="H345" s="70" t="s">
        <v>189</v>
      </c>
      <c r="I345" s="71" t="s">
        <v>73</v>
      </c>
    </row>
    <row r="346" spans="1:9" x14ac:dyDescent="0.4">
      <c r="A346" s="3" t="s">
        <v>161</v>
      </c>
      <c r="B346" s="24" t="s">
        <v>185</v>
      </c>
      <c r="C346" s="25">
        <v>3484.33</v>
      </c>
      <c r="D346" s="24">
        <v>115</v>
      </c>
      <c r="E346" s="24"/>
      <c r="F346" s="24"/>
      <c r="H346" s="24" t="s">
        <v>185</v>
      </c>
      <c r="I346" s="47">
        <v>100</v>
      </c>
    </row>
    <row r="347" spans="1:9" x14ac:dyDescent="0.4">
      <c r="A347" s="16" t="s">
        <v>162</v>
      </c>
      <c r="B347" s="24" t="s">
        <v>40</v>
      </c>
      <c r="C347" s="25">
        <v>17.97</v>
      </c>
      <c r="D347" s="24"/>
      <c r="E347" s="24"/>
      <c r="F347" s="24"/>
      <c r="H347" s="24" t="s">
        <v>40</v>
      </c>
      <c r="I347" s="47">
        <v>0.47</v>
      </c>
    </row>
    <row r="348" spans="1:9" x14ac:dyDescent="0.4">
      <c r="B348" s="24" t="s">
        <v>39</v>
      </c>
      <c r="C348" s="25">
        <v>15.3</v>
      </c>
      <c r="D348" s="24"/>
      <c r="E348" s="24"/>
      <c r="F348" s="24"/>
      <c r="H348" s="24" t="s">
        <v>39</v>
      </c>
      <c r="I348" s="47">
        <v>0.4</v>
      </c>
    </row>
    <row r="349" spans="1:9" x14ac:dyDescent="0.4">
      <c r="B349" s="24" t="s">
        <v>48</v>
      </c>
      <c r="C349" s="25">
        <v>20.65</v>
      </c>
      <c r="D349" s="24"/>
      <c r="E349" s="24"/>
      <c r="F349" s="24"/>
      <c r="H349" s="24" t="s">
        <v>48</v>
      </c>
      <c r="I349" s="47">
        <v>0.54</v>
      </c>
    </row>
    <row r="351" spans="1:9" x14ac:dyDescent="0.4">
      <c r="B351" s="67" t="s">
        <v>187</v>
      </c>
      <c r="C351" s="66" t="s">
        <v>73</v>
      </c>
      <c r="D351" s="68" t="s">
        <v>188</v>
      </c>
      <c r="E351" s="68" t="s">
        <v>74</v>
      </c>
      <c r="F351" s="68" t="s">
        <v>75</v>
      </c>
      <c r="G351" s="69"/>
      <c r="H351" s="70" t="s">
        <v>189</v>
      </c>
      <c r="I351" s="71" t="s">
        <v>73</v>
      </c>
    </row>
    <row r="352" spans="1:9" x14ac:dyDescent="0.4">
      <c r="A352" s="105" t="s">
        <v>106</v>
      </c>
      <c r="B352" s="24" t="s">
        <v>185</v>
      </c>
      <c r="C352" s="25">
        <v>3484.33</v>
      </c>
      <c r="D352" s="24">
        <v>115</v>
      </c>
      <c r="E352" s="24"/>
      <c r="F352" s="24"/>
      <c r="H352" s="24" t="s">
        <v>185</v>
      </c>
      <c r="I352" s="47">
        <v>100</v>
      </c>
    </row>
    <row r="353" spans="1:9" x14ac:dyDescent="0.4">
      <c r="A353" s="16" t="s">
        <v>112</v>
      </c>
      <c r="B353" s="24" t="s">
        <v>83</v>
      </c>
      <c r="C353" s="25">
        <v>112.33</v>
      </c>
      <c r="D353" s="24">
        <v>1</v>
      </c>
      <c r="E353" s="24">
        <v>40</v>
      </c>
      <c r="F353" s="24"/>
      <c r="H353" s="24" t="s">
        <v>83</v>
      </c>
      <c r="I353" s="47">
        <v>1.91</v>
      </c>
    </row>
    <row r="354" spans="1:9" x14ac:dyDescent="0.4">
      <c r="A354" s="16" t="s">
        <v>112</v>
      </c>
      <c r="B354" s="24" t="s">
        <v>81</v>
      </c>
      <c r="C354" s="25">
        <v>53.51</v>
      </c>
      <c r="D354" s="24"/>
      <c r="E354" s="24">
        <v>36</v>
      </c>
      <c r="F354" s="24"/>
      <c r="H354" s="24" t="s">
        <v>81</v>
      </c>
      <c r="I354" s="47">
        <v>1.29</v>
      </c>
    </row>
    <row r="355" spans="1:9" x14ac:dyDescent="0.4">
      <c r="B355" s="24" t="s">
        <v>82</v>
      </c>
      <c r="C355" s="25">
        <v>67.55</v>
      </c>
      <c r="D355" s="24">
        <v>1</v>
      </c>
      <c r="E355" s="24">
        <v>41</v>
      </c>
      <c r="F355" s="24"/>
      <c r="H355" s="24" t="s">
        <v>82</v>
      </c>
      <c r="I355" s="47">
        <v>2.71</v>
      </c>
    </row>
    <row r="356" spans="1:9" x14ac:dyDescent="0.4">
      <c r="B356" s="24" t="s">
        <v>40</v>
      </c>
      <c r="C356" s="25">
        <v>130.80000000000001</v>
      </c>
      <c r="D356" s="24"/>
      <c r="E356" s="24"/>
      <c r="F356" s="24"/>
      <c r="H356" s="24" t="s">
        <v>40</v>
      </c>
      <c r="I356" s="47">
        <v>3.7</v>
      </c>
    </row>
    <row r="357" spans="1:9" x14ac:dyDescent="0.4">
      <c r="B357" s="26"/>
      <c r="C357" s="27"/>
      <c r="D357" s="26"/>
      <c r="E357" s="26"/>
      <c r="F357" s="26"/>
      <c r="H357" s="26"/>
      <c r="I357" s="50"/>
    </row>
    <row r="358" spans="1:9" x14ac:dyDescent="0.4">
      <c r="B358" s="67" t="s">
        <v>187</v>
      </c>
      <c r="C358" s="66" t="s">
        <v>73</v>
      </c>
      <c r="D358" s="68" t="s">
        <v>188</v>
      </c>
      <c r="E358" s="68" t="s">
        <v>74</v>
      </c>
      <c r="F358" s="68" t="s">
        <v>75</v>
      </c>
      <c r="G358" s="69"/>
      <c r="H358" s="70" t="s">
        <v>189</v>
      </c>
      <c r="I358" s="71" t="s">
        <v>73</v>
      </c>
    </row>
    <row r="359" spans="1:9" x14ac:dyDescent="0.4">
      <c r="A359" s="105" t="s">
        <v>107</v>
      </c>
      <c r="B359" s="24" t="s">
        <v>185</v>
      </c>
      <c r="C359" s="25">
        <v>3484.33</v>
      </c>
      <c r="D359" s="24">
        <v>115</v>
      </c>
      <c r="E359" s="24"/>
      <c r="F359" s="24"/>
      <c r="H359" s="24" t="s">
        <v>185</v>
      </c>
      <c r="I359" s="47">
        <v>100</v>
      </c>
    </row>
    <row r="360" spans="1:9" x14ac:dyDescent="0.4">
      <c r="A360" s="16" t="s">
        <v>112</v>
      </c>
      <c r="B360" s="24" t="s">
        <v>83</v>
      </c>
      <c r="C360" s="25">
        <v>154.44999999999999</v>
      </c>
      <c r="D360" s="24">
        <v>2</v>
      </c>
      <c r="E360" s="24">
        <v>25</v>
      </c>
      <c r="F360" s="24"/>
      <c r="H360" s="24" t="s">
        <v>83</v>
      </c>
      <c r="I360" s="47">
        <v>2.58</v>
      </c>
    </row>
    <row r="361" spans="1:9" x14ac:dyDescent="0.4">
      <c r="A361" s="16" t="s">
        <v>112</v>
      </c>
      <c r="B361" s="24" t="s">
        <v>81</v>
      </c>
      <c r="C361" s="25">
        <v>25.27</v>
      </c>
      <c r="D361" s="24"/>
      <c r="E361" s="24">
        <v>17</v>
      </c>
      <c r="F361" s="24"/>
      <c r="H361" s="24" t="s">
        <v>81</v>
      </c>
      <c r="I361" s="47">
        <v>0.6</v>
      </c>
    </row>
    <row r="362" spans="1:9" x14ac:dyDescent="0.4">
      <c r="B362" s="24" t="s">
        <v>82</v>
      </c>
      <c r="C362" s="25">
        <v>7.59</v>
      </c>
      <c r="D362" s="24"/>
      <c r="E362" s="24">
        <v>10</v>
      </c>
      <c r="F362" s="24"/>
      <c r="H362" s="24" t="s">
        <v>82</v>
      </c>
      <c r="I362" s="47">
        <v>0.3</v>
      </c>
    </row>
    <row r="363" spans="1:9" x14ac:dyDescent="0.4">
      <c r="B363" s="24" t="s">
        <v>51</v>
      </c>
      <c r="C363" s="25">
        <v>129.38999999999999</v>
      </c>
      <c r="D363" s="24"/>
      <c r="E363" s="24"/>
      <c r="F363" s="24"/>
      <c r="H363" s="24" t="s">
        <v>51</v>
      </c>
      <c r="I363" s="47">
        <v>3.6</v>
      </c>
    </row>
    <row r="364" spans="1:9" x14ac:dyDescent="0.4">
      <c r="B364" s="24" t="s">
        <v>41</v>
      </c>
      <c r="C364" s="25">
        <v>7.19</v>
      </c>
      <c r="D364" s="24"/>
      <c r="E364" s="24"/>
      <c r="F364" s="24"/>
      <c r="H364" s="24" t="s">
        <v>41</v>
      </c>
      <c r="I364" s="47">
        <v>0.2</v>
      </c>
    </row>
    <row r="365" spans="1:9" x14ac:dyDescent="0.4">
      <c r="B365" s="24" t="s">
        <v>48</v>
      </c>
      <c r="C365" s="25">
        <v>21.56</v>
      </c>
      <c r="D365" s="24"/>
      <c r="E365" s="24"/>
      <c r="F365" s="24"/>
      <c r="H365" s="24" t="s">
        <v>48</v>
      </c>
      <c r="I365" s="47">
        <v>0.6</v>
      </c>
    </row>
    <row r="366" spans="1:9" x14ac:dyDescent="0.4">
      <c r="B366" s="26"/>
      <c r="C366" s="27"/>
      <c r="D366" s="26"/>
      <c r="E366" s="26"/>
      <c r="F366" s="26"/>
      <c r="H366" s="26"/>
      <c r="I366" s="50"/>
    </row>
    <row r="367" spans="1:9" x14ac:dyDescent="0.4">
      <c r="B367" s="67" t="s">
        <v>187</v>
      </c>
      <c r="C367" s="66" t="s">
        <v>73</v>
      </c>
      <c r="D367" s="68" t="s">
        <v>188</v>
      </c>
      <c r="E367" s="68" t="s">
        <v>74</v>
      </c>
      <c r="F367" s="68" t="s">
        <v>75</v>
      </c>
      <c r="G367" s="69"/>
      <c r="H367" s="70" t="s">
        <v>189</v>
      </c>
      <c r="I367" s="71" t="s">
        <v>73</v>
      </c>
    </row>
    <row r="368" spans="1:9" x14ac:dyDescent="0.4">
      <c r="A368" s="105" t="s">
        <v>108</v>
      </c>
      <c r="B368" s="24" t="s">
        <v>185</v>
      </c>
      <c r="C368" s="25">
        <v>3484.33</v>
      </c>
      <c r="D368" s="24">
        <v>115</v>
      </c>
      <c r="E368" s="24"/>
      <c r="F368" s="24"/>
      <c r="H368" s="24" t="s">
        <v>185</v>
      </c>
      <c r="I368" s="47">
        <v>100</v>
      </c>
    </row>
    <row r="369" spans="1:9" x14ac:dyDescent="0.4">
      <c r="A369" s="16" t="s">
        <v>112</v>
      </c>
      <c r="B369" s="24" t="s">
        <v>83</v>
      </c>
      <c r="C369" s="25">
        <v>35.74</v>
      </c>
      <c r="D369" s="24"/>
      <c r="E369" s="24">
        <v>28</v>
      </c>
      <c r="F369" s="24"/>
      <c r="H369" s="24" t="s">
        <v>83</v>
      </c>
      <c r="I369" s="47">
        <v>0.6</v>
      </c>
    </row>
    <row r="370" spans="1:9" x14ac:dyDescent="0.4">
      <c r="A370" s="16" t="s">
        <v>112</v>
      </c>
      <c r="B370" s="24" t="s">
        <v>81</v>
      </c>
      <c r="C370" s="25">
        <v>134.5</v>
      </c>
      <c r="D370" s="24">
        <v>1</v>
      </c>
      <c r="E370" s="24">
        <v>42</v>
      </c>
      <c r="F370" s="24">
        <v>1</v>
      </c>
      <c r="H370" s="24" t="s">
        <v>81</v>
      </c>
      <c r="I370" s="47">
        <v>3.21</v>
      </c>
    </row>
    <row r="371" spans="1:9" x14ac:dyDescent="0.4">
      <c r="B371" s="24" t="s">
        <v>82</v>
      </c>
      <c r="C371" s="25">
        <v>70.58</v>
      </c>
      <c r="D371" s="24">
        <v>1</v>
      </c>
      <c r="E371" s="24">
        <v>45</v>
      </c>
      <c r="F371" s="24"/>
      <c r="H371" s="24" t="s">
        <v>82</v>
      </c>
      <c r="I371" s="47">
        <v>2.8</v>
      </c>
    </row>
    <row r="372" spans="1:9" x14ac:dyDescent="0.4">
      <c r="B372" s="24" t="s">
        <v>51</v>
      </c>
      <c r="C372" s="25">
        <v>57.35</v>
      </c>
      <c r="D372" s="24"/>
      <c r="E372" s="24"/>
      <c r="F372" s="24"/>
      <c r="H372" s="24" t="s">
        <v>51</v>
      </c>
      <c r="I372" s="47">
        <v>1.6</v>
      </c>
    </row>
    <row r="373" spans="1:9" x14ac:dyDescent="0.4">
      <c r="B373" s="26"/>
      <c r="C373" s="27"/>
      <c r="D373" s="26"/>
      <c r="E373" s="26"/>
      <c r="F373" s="26"/>
      <c r="H373" s="26"/>
      <c r="I373" s="50"/>
    </row>
    <row r="374" spans="1:9" x14ac:dyDescent="0.4">
      <c r="B374" s="67" t="s">
        <v>187</v>
      </c>
      <c r="C374" s="66" t="s">
        <v>73</v>
      </c>
      <c r="D374" s="68" t="s">
        <v>188</v>
      </c>
      <c r="E374" s="68" t="s">
        <v>74</v>
      </c>
      <c r="F374" s="68" t="s">
        <v>75</v>
      </c>
      <c r="G374" s="69"/>
      <c r="H374" s="70" t="s">
        <v>189</v>
      </c>
      <c r="I374" s="71" t="s">
        <v>73</v>
      </c>
    </row>
    <row r="375" spans="1:9" x14ac:dyDescent="0.4">
      <c r="A375" s="105" t="s">
        <v>61</v>
      </c>
      <c r="B375" s="24" t="s">
        <v>185</v>
      </c>
      <c r="C375" s="25">
        <v>3484.33</v>
      </c>
      <c r="D375" s="24">
        <v>115</v>
      </c>
      <c r="E375" s="24"/>
      <c r="F375" s="24"/>
      <c r="H375" s="24" t="s">
        <v>185</v>
      </c>
      <c r="I375" s="47">
        <v>100</v>
      </c>
    </row>
    <row r="376" spans="1:9" x14ac:dyDescent="0.4">
      <c r="A376" s="16" t="s">
        <v>112</v>
      </c>
      <c r="B376" s="24" t="s">
        <v>77</v>
      </c>
      <c r="C376" s="25">
        <v>97.64</v>
      </c>
      <c r="D376" s="24">
        <v>1</v>
      </c>
      <c r="E376" s="24">
        <v>40</v>
      </c>
      <c r="F376" s="24"/>
      <c r="H376" s="24" t="s">
        <v>77</v>
      </c>
      <c r="I376" s="47">
        <v>1.67</v>
      </c>
    </row>
    <row r="377" spans="1:9" x14ac:dyDescent="0.4">
      <c r="A377" s="16" t="s">
        <v>112</v>
      </c>
      <c r="B377" s="24" t="s">
        <v>40</v>
      </c>
      <c r="C377" s="25">
        <v>72.42</v>
      </c>
      <c r="D377" s="24"/>
      <c r="E377" s="24"/>
      <c r="F377" s="24"/>
      <c r="H377" s="24" t="s">
        <v>40</v>
      </c>
      <c r="I377" s="47">
        <v>2</v>
      </c>
    </row>
    <row r="378" spans="1:9" x14ac:dyDescent="0.4">
      <c r="B378" s="24" t="s">
        <v>39</v>
      </c>
      <c r="C378" s="25">
        <v>72.42</v>
      </c>
      <c r="D378" s="24"/>
      <c r="E378" s="24"/>
      <c r="F378" s="24"/>
      <c r="H378" s="24" t="s">
        <v>39</v>
      </c>
      <c r="I378" s="47">
        <v>2</v>
      </c>
    </row>
    <row r="379" spans="1:9" x14ac:dyDescent="0.4">
      <c r="B379" s="24" t="s">
        <v>41</v>
      </c>
      <c r="C379" s="25">
        <v>50.69</v>
      </c>
      <c r="D379" s="24"/>
      <c r="E379" s="24"/>
      <c r="F379" s="24"/>
      <c r="H379" s="24" t="s">
        <v>41</v>
      </c>
      <c r="I379" s="47">
        <v>1.4</v>
      </c>
    </row>
    <row r="380" spans="1:9" x14ac:dyDescent="0.4">
      <c r="B380" s="26"/>
      <c r="C380" s="27"/>
      <c r="D380" s="26"/>
      <c r="E380" s="26"/>
      <c r="F380" s="26"/>
      <c r="H380" s="26"/>
      <c r="I380" s="50"/>
    </row>
    <row r="381" spans="1:9" x14ac:dyDescent="0.4">
      <c r="B381" s="67" t="s">
        <v>187</v>
      </c>
      <c r="C381" s="66" t="s">
        <v>73</v>
      </c>
      <c r="D381" s="68" t="s">
        <v>188</v>
      </c>
      <c r="E381" s="68" t="s">
        <v>74</v>
      </c>
      <c r="F381" s="68" t="s">
        <v>75</v>
      </c>
      <c r="G381" s="69"/>
      <c r="H381" s="70" t="s">
        <v>189</v>
      </c>
      <c r="I381" s="71" t="s">
        <v>73</v>
      </c>
    </row>
    <row r="382" spans="1:9" x14ac:dyDescent="0.4">
      <c r="A382" s="105" t="s">
        <v>109</v>
      </c>
      <c r="B382" s="24" t="s">
        <v>185</v>
      </c>
      <c r="C382" s="25">
        <v>3484.33</v>
      </c>
      <c r="D382" s="24">
        <v>115</v>
      </c>
      <c r="E382" s="24"/>
      <c r="F382" s="24"/>
      <c r="H382" s="24" t="s">
        <v>185</v>
      </c>
      <c r="I382" s="47">
        <v>100</v>
      </c>
    </row>
    <row r="383" spans="1:9" x14ac:dyDescent="0.4">
      <c r="A383" s="16" t="s">
        <v>112</v>
      </c>
      <c r="B383" s="24" t="s">
        <v>40</v>
      </c>
      <c r="C383" s="25">
        <v>11.46</v>
      </c>
      <c r="D383" s="24"/>
      <c r="E383" s="24"/>
      <c r="F383" s="24"/>
      <c r="H383" s="24" t="s">
        <v>40</v>
      </c>
      <c r="I383" s="47">
        <v>0.3</v>
      </c>
    </row>
    <row r="384" spans="1:9" x14ac:dyDescent="0.4">
      <c r="A384" s="16" t="s">
        <v>112</v>
      </c>
      <c r="B384" s="24" t="s">
        <v>41</v>
      </c>
      <c r="C384" s="25">
        <v>15.28</v>
      </c>
      <c r="D384" s="24"/>
      <c r="E384" s="24"/>
      <c r="F384" s="24"/>
      <c r="H384" s="24" t="s">
        <v>41</v>
      </c>
      <c r="I384" s="47">
        <v>0.4</v>
      </c>
    </row>
    <row r="385" spans="1:9" x14ac:dyDescent="0.4">
      <c r="B385" s="24" t="s">
        <v>48</v>
      </c>
      <c r="C385" s="25">
        <v>30.27</v>
      </c>
      <c r="D385" s="24"/>
      <c r="E385" s="24"/>
      <c r="F385" s="24"/>
      <c r="H385" s="24" t="s">
        <v>48</v>
      </c>
      <c r="I385" s="47">
        <v>0.79</v>
      </c>
    </row>
    <row r="386" spans="1:9" x14ac:dyDescent="0.4">
      <c r="B386" s="26"/>
      <c r="C386" s="27"/>
      <c r="D386" s="26"/>
      <c r="E386" s="26"/>
      <c r="F386" s="26"/>
      <c r="H386" s="26"/>
      <c r="I386" s="50"/>
    </row>
    <row r="387" spans="1:9" x14ac:dyDescent="0.4">
      <c r="B387" s="67" t="s">
        <v>187</v>
      </c>
      <c r="C387" s="66" t="s">
        <v>73</v>
      </c>
      <c r="D387" s="68" t="s">
        <v>188</v>
      </c>
      <c r="E387" s="68" t="s">
        <v>74</v>
      </c>
      <c r="F387" s="68" t="s">
        <v>75</v>
      </c>
      <c r="G387" s="69"/>
      <c r="H387" s="70" t="s">
        <v>189</v>
      </c>
      <c r="I387" s="71" t="s">
        <v>73</v>
      </c>
    </row>
    <row r="388" spans="1:9" x14ac:dyDescent="0.4">
      <c r="A388" s="105" t="s">
        <v>110</v>
      </c>
      <c r="B388" s="24" t="s">
        <v>185</v>
      </c>
      <c r="C388" s="25">
        <v>3484.33</v>
      </c>
      <c r="D388" s="24">
        <v>115</v>
      </c>
      <c r="E388" s="24"/>
      <c r="F388" s="24"/>
      <c r="H388" s="24" t="s">
        <v>185</v>
      </c>
      <c r="I388" s="47">
        <v>100</v>
      </c>
    </row>
    <row r="389" spans="1:9" x14ac:dyDescent="0.4">
      <c r="A389" s="16" t="s">
        <v>112</v>
      </c>
      <c r="B389" s="24" t="s">
        <v>81</v>
      </c>
      <c r="C389" s="25">
        <v>30.47</v>
      </c>
      <c r="D389" s="24"/>
      <c r="E389" s="24">
        <v>20</v>
      </c>
      <c r="F389" s="24">
        <v>1</v>
      </c>
      <c r="H389" s="24" t="s">
        <v>81</v>
      </c>
      <c r="I389" s="47">
        <v>0.71</v>
      </c>
    </row>
    <row r="390" spans="1:9" x14ac:dyDescent="0.4">
      <c r="A390" s="16" t="s">
        <v>112</v>
      </c>
      <c r="B390" s="24" t="s">
        <v>40</v>
      </c>
      <c r="C390" s="25">
        <v>73.66</v>
      </c>
      <c r="D390" s="24"/>
      <c r="E390" s="24"/>
      <c r="F390" s="24"/>
      <c r="H390" s="24" t="s">
        <v>40</v>
      </c>
      <c r="I390" s="47">
        <v>2</v>
      </c>
    </row>
    <row r="391" spans="1:9" x14ac:dyDescent="0.4">
      <c r="B391" s="24" t="s">
        <v>39</v>
      </c>
      <c r="C391" s="25">
        <v>55.24</v>
      </c>
      <c r="D391" s="24"/>
      <c r="E391" s="24"/>
      <c r="F391" s="24"/>
      <c r="H391" s="24" t="s">
        <v>39</v>
      </c>
      <c r="I391" s="47">
        <v>1.5</v>
      </c>
    </row>
    <row r="392" spans="1:9" x14ac:dyDescent="0.4">
      <c r="B392" s="24" t="s">
        <v>41</v>
      </c>
      <c r="C392" s="25">
        <v>40.51</v>
      </c>
      <c r="D392" s="24"/>
      <c r="E392" s="24"/>
      <c r="F392" s="24"/>
      <c r="H392" s="24" t="s">
        <v>41</v>
      </c>
      <c r="I392" s="47">
        <v>1.1000000000000001</v>
      </c>
    </row>
    <row r="393" spans="1:9" x14ac:dyDescent="0.4">
      <c r="B393" s="26"/>
      <c r="C393" s="27"/>
      <c r="D393" s="26"/>
      <c r="E393" s="26"/>
      <c r="F393" s="26"/>
      <c r="H393" s="26"/>
      <c r="I393" s="50"/>
    </row>
    <row r="394" spans="1:9" x14ac:dyDescent="0.4">
      <c r="B394" s="67" t="s">
        <v>187</v>
      </c>
      <c r="C394" s="66" t="s">
        <v>73</v>
      </c>
      <c r="D394" s="68" t="s">
        <v>188</v>
      </c>
      <c r="E394" s="68" t="s">
        <v>74</v>
      </c>
      <c r="F394" s="68" t="s">
        <v>75</v>
      </c>
      <c r="G394" s="69"/>
      <c r="H394" s="70" t="s">
        <v>189</v>
      </c>
      <c r="I394" s="71" t="s">
        <v>73</v>
      </c>
    </row>
    <row r="395" spans="1:9" x14ac:dyDescent="0.4">
      <c r="A395" s="105" t="s">
        <v>64</v>
      </c>
      <c r="B395" s="24" t="s">
        <v>185</v>
      </c>
      <c r="C395" s="25">
        <v>3484.33</v>
      </c>
      <c r="D395" s="24">
        <v>115</v>
      </c>
      <c r="E395" s="24"/>
      <c r="F395" s="24"/>
      <c r="H395" s="24" t="s">
        <v>185</v>
      </c>
      <c r="I395" s="47"/>
    </row>
    <row r="396" spans="1:9" x14ac:dyDescent="0.4">
      <c r="A396" s="16" t="s">
        <v>112</v>
      </c>
      <c r="B396" s="24" t="s">
        <v>103</v>
      </c>
      <c r="C396" s="25">
        <v>238.56</v>
      </c>
      <c r="D396" s="24">
        <v>6</v>
      </c>
      <c r="E396" s="24"/>
      <c r="F396" s="24"/>
      <c r="H396" s="24" t="s">
        <v>103</v>
      </c>
      <c r="I396" s="47">
        <v>10.88</v>
      </c>
    </row>
    <row r="397" spans="1:9" x14ac:dyDescent="0.4">
      <c r="I397" s="23"/>
    </row>
    <row r="398" spans="1:9" x14ac:dyDescent="0.4">
      <c r="I398" s="23"/>
    </row>
    <row r="399" spans="1:9" x14ac:dyDescent="0.4">
      <c r="I399" s="23"/>
    </row>
  </sheetData>
  <printOptions horizontalCentered="1"/>
  <pageMargins left="0.7" right="0" top="0.25" bottom="0.25" header="0" footer="0.05"/>
  <pageSetup scale="78" orientation="portrait" r:id="rId1"/>
  <headerFooter>
    <oddFooter>&amp;L&amp;P&amp;CWS2WB29 Puratoner&amp;Rrev 12/2019</oddFooter>
  </headerFooter>
  <rowBreaks count="7" manualBreakCount="7">
    <brk id="51" max="16383" man="1"/>
    <brk id="102" max="16383" man="1"/>
    <brk id="153" max="16383" man="1"/>
    <brk id="199" max="16383" man="1"/>
    <brk id="254" max="16383" man="1"/>
    <brk id="301" max="16383" man="1"/>
    <brk id="350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23CE-C0CE-4335-89E3-350E74A43E00}">
  <dimension ref="A1:P98"/>
  <sheetViews>
    <sheetView workbookViewId="0">
      <selection activeCell="I19" sqref="I19"/>
    </sheetView>
  </sheetViews>
  <sheetFormatPr defaultRowHeight="12.5" x14ac:dyDescent="0.25"/>
  <cols>
    <col min="2" max="2" width="19.1796875" customWidth="1"/>
    <col min="3" max="3" width="13.54296875" customWidth="1"/>
    <col min="4" max="4" width="13.26953125" customWidth="1"/>
    <col min="5" max="5" width="12.7265625" customWidth="1"/>
    <col min="6" max="6" width="10.81640625" customWidth="1"/>
  </cols>
  <sheetData>
    <row r="1" spans="1:16" x14ac:dyDescent="0.25">
      <c r="M1" s="141"/>
    </row>
    <row r="2" spans="1:16" x14ac:dyDescent="0.25">
      <c r="M2" s="141"/>
    </row>
    <row r="3" spans="1:16" x14ac:dyDescent="0.25">
      <c r="M3" s="141"/>
    </row>
    <row r="4" spans="1:16" x14ac:dyDescent="0.25">
      <c r="M4" s="141"/>
    </row>
    <row r="5" spans="1:16" x14ac:dyDescent="0.25">
      <c r="M5" s="141"/>
    </row>
    <row r="6" spans="1:16" x14ac:dyDescent="0.25">
      <c r="M6" s="141"/>
    </row>
    <row r="7" spans="1:16" x14ac:dyDescent="0.25">
      <c r="M7" s="141"/>
    </row>
    <row r="8" spans="1:16" x14ac:dyDescent="0.25">
      <c r="M8" s="141"/>
    </row>
    <row r="9" spans="1:16" x14ac:dyDescent="0.25">
      <c r="M9" s="141"/>
    </row>
    <row r="10" spans="1:16" ht="25" x14ac:dyDescent="0.25">
      <c r="A10" s="150" t="s">
        <v>336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6" ht="25" x14ac:dyDescent="0.5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</row>
    <row r="12" spans="1:16" ht="25" x14ac:dyDescent="0.5">
      <c r="D12" s="143"/>
      <c r="E12" s="143"/>
      <c r="F12" s="143"/>
      <c r="G12" s="144"/>
      <c r="H12" s="144"/>
      <c r="M12" s="141"/>
    </row>
    <row r="13" spans="1:16" ht="17.5" x14ac:dyDescent="0.35">
      <c r="A13" s="23"/>
      <c r="B13" s="23"/>
      <c r="C13" s="23"/>
      <c r="D13" s="2" t="s">
        <v>337</v>
      </c>
      <c r="E13" s="2" t="s">
        <v>338</v>
      </c>
      <c r="F13" s="2" t="s">
        <v>339</v>
      </c>
      <c r="G13" s="2" t="s">
        <v>340</v>
      </c>
      <c r="H13" s="2"/>
      <c r="L13" s="145"/>
      <c r="M13" s="145"/>
      <c r="N13" s="145"/>
      <c r="O13" s="145"/>
    </row>
    <row r="14" spans="1:16" ht="17.5" x14ac:dyDescent="0.35">
      <c r="A14" s="23"/>
      <c r="B14" s="23"/>
      <c r="C14" s="23"/>
      <c r="D14" s="2"/>
      <c r="E14" s="2"/>
      <c r="F14" s="2"/>
      <c r="G14" s="2"/>
      <c r="H14" s="143"/>
      <c r="M14" s="141"/>
    </row>
    <row r="15" spans="1:16" ht="18" x14ac:dyDescent="0.4">
      <c r="A15" s="3" t="s">
        <v>341</v>
      </c>
      <c r="B15" s="23"/>
      <c r="C15" s="24" t="s">
        <v>342</v>
      </c>
      <c r="D15" s="25">
        <v>3800</v>
      </c>
      <c r="E15" s="24"/>
      <c r="F15" s="24"/>
      <c r="G15" s="24"/>
      <c r="H15" s="2"/>
      <c r="I15" s="146"/>
      <c r="L15" s="147"/>
    </row>
    <row r="16" spans="1:16" ht="17.5" x14ac:dyDescent="0.35">
      <c r="A16" s="23"/>
      <c r="B16" s="23"/>
      <c r="C16" s="24" t="s">
        <v>343</v>
      </c>
      <c r="D16" s="25">
        <v>190</v>
      </c>
      <c r="E16" s="24"/>
      <c r="F16" s="24"/>
      <c r="G16" s="24"/>
      <c r="H16" s="2"/>
      <c r="L16" s="147"/>
    </row>
    <row r="17" spans="1:13" ht="17.5" x14ac:dyDescent="0.35">
      <c r="A17" s="23"/>
      <c r="B17" s="23"/>
      <c r="C17" s="24" t="s">
        <v>344</v>
      </c>
      <c r="D17" s="25">
        <v>190</v>
      </c>
      <c r="E17" s="24"/>
      <c r="F17" s="24"/>
      <c r="G17" s="24"/>
      <c r="H17" s="2"/>
      <c r="L17" s="147"/>
    </row>
    <row r="18" spans="1:13" ht="17.5" x14ac:dyDescent="0.35">
      <c r="A18" s="23"/>
      <c r="B18" s="23"/>
      <c r="C18" s="24"/>
      <c r="D18" s="25"/>
      <c r="E18" s="24"/>
      <c r="F18" s="24"/>
      <c r="G18" s="24"/>
      <c r="H18" s="2"/>
      <c r="L18" s="147"/>
    </row>
    <row r="19" spans="1:13" ht="17.5" x14ac:dyDescent="0.35">
      <c r="A19" s="23"/>
      <c r="B19" s="23"/>
      <c r="C19" s="24"/>
      <c r="D19" s="25"/>
      <c r="E19" s="24"/>
      <c r="F19" s="24"/>
      <c r="G19" s="24"/>
      <c r="H19" s="2"/>
      <c r="L19" s="147"/>
    </row>
    <row r="20" spans="1:13" ht="17.5" x14ac:dyDescent="0.35">
      <c r="A20" s="23"/>
      <c r="B20" s="23"/>
      <c r="C20" s="24"/>
      <c r="D20" s="25"/>
      <c r="E20" s="24"/>
      <c r="F20" s="24"/>
      <c r="G20" s="24"/>
      <c r="L20" s="147"/>
    </row>
    <row r="21" spans="1:13" ht="17.5" x14ac:dyDescent="0.35">
      <c r="A21" s="23"/>
      <c r="B21" s="23"/>
      <c r="C21" s="24"/>
      <c r="D21" s="25"/>
      <c r="E21" s="24"/>
      <c r="F21" s="24"/>
      <c r="G21" s="24"/>
      <c r="L21" s="147"/>
    </row>
    <row r="22" spans="1:13" ht="17.5" x14ac:dyDescent="0.35">
      <c r="A22" s="23"/>
      <c r="B22" s="23"/>
      <c r="C22" s="23"/>
      <c r="D22" s="23"/>
      <c r="E22" s="23"/>
      <c r="F22" s="23"/>
      <c r="G22" s="23"/>
      <c r="M22" s="141"/>
    </row>
    <row r="23" spans="1:13" ht="15.5" x14ac:dyDescent="0.35">
      <c r="A23" s="148"/>
      <c r="D23" s="147"/>
      <c r="M23" s="141"/>
    </row>
    <row r="24" spans="1:13" ht="17.5" x14ac:dyDescent="0.35">
      <c r="A24" s="23"/>
      <c r="B24" s="23"/>
      <c r="C24" s="23"/>
      <c r="D24" s="2" t="s">
        <v>337</v>
      </c>
      <c r="E24" s="2" t="s">
        <v>338</v>
      </c>
      <c r="F24" s="2" t="s">
        <v>339</v>
      </c>
      <c r="G24" s="2" t="s">
        <v>340</v>
      </c>
      <c r="I24" s="146"/>
      <c r="L24" s="147"/>
    </row>
    <row r="25" spans="1:13" ht="17.5" x14ac:dyDescent="0.35">
      <c r="A25" s="23"/>
      <c r="B25" s="23"/>
      <c r="C25" s="23"/>
      <c r="D25" s="2"/>
      <c r="E25" s="2"/>
      <c r="F25" s="2"/>
      <c r="G25" s="2"/>
      <c r="L25" s="147"/>
    </row>
    <row r="26" spans="1:13" ht="18" x14ac:dyDescent="0.4">
      <c r="A26" s="3" t="s">
        <v>345</v>
      </c>
      <c r="B26" s="23"/>
      <c r="C26" s="24" t="s">
        <v>342</v>
      </c>
      <c r="D26" s="25">
        <v>3800</v>
      </c>
      <c r="E26" s="24"/>
      <c r="F26" s="24"/>
      <c r="G26" s="24"/>
      <c r="L26" s="147"/>
    </row>
    <row r="27" spans="1:13" ht="17.5" x14ac:dyDescent="0.35">
      <c r="A27" s="23"/>
      <c r="B27" s="23"/>
      <c r="C27" s="24" t="s">
        <v>346</v>
      </c>
      <c r="D27" s="25">
        <v>380</v>
      </c>
      <c r="E27" s="24"/>
      <c r="F27" s="24"/>
      <c r="G27" s="24"/>
      <c r="L27" s="147"/>
    </row>
    <row r="28" spans="1:13" ht="17.5" x14ac:dyDescent="0.35">
      <c r="A28" s="23"/>
      <c r="B28" s="23"/>
      <c r="C28" s="24"/>
      <c r="D28" s="25"/>
      <c r="E28" s="24"/>
      <c r="F28" s="24"/>
      <c r="G28" s="24"/>
      <c r="L28" s="147"/>
    </row>
    <row r="29" spans="1:13" ht="17.5" x14ac:dyDescent="0.35">
      <c r="A29" s="23"/>
      <c r="B29" s="23"/>
      <c r="C29" s="24"/>
      <c r="D29" s="25"/>
      <c r="E29" s="24"/>
      <c r="F29" s="24"/>
      <c r="G29" s="24"/>
      <c r="L29" s="147"/>
    </row>
    <row r="30" spans="1:13" ht="17.5" x14ac:dyDescent="0.35">
      <c r="A30" s="23"/>
      <c r="B30" s="23"/>
      <c r="C30" s="24"/>
      <c r="D30" s="25"/>
      <c r="E30" s="24"/>
      <c r="F30" s="24"/>
      <c r="G30" s="24"/>
      <c r="L30" s="147"/>
    </row>
    <row r="31" spans="1:13" ht="17.5" x14ac:dyDescent="0.35">
      <c r="A31" s="23"/>
      <c r="B31" s="23"/>
      <c r="C31" s="24"/>
      <c r="D31" s="25"/>
      <c r="E31" s="24"/>
      <c r="F31" s="24"/>
      <c r="G31" s="24"/>
      <c r="M31" s="141"/>
    </row>
    <row r="32" spans="1:13" ht="17.5" x14ac:dyDescent="0.35">
      <c r="A32" s="23"/>
      <c r="B32" s="23"/>
      <c r="C32" s="24"/>
      <c r="D32" s="25"/>
      <c r="E32" s="24"/>
      <c r="F32" s="24"/>
      <c r="G32" s="24"/>
      <c r="M32" s="141"/>
    </row>
    <row r="33" spans="1:13" ht="15.5" x14ac:dyDescent="0.35">
      <c r="A33" s="148"/>
      <c r="D33" s="147"/>
      <c r="I33" s="146"/>
      <c r="L33" s="147"/>
    </row>
    <row r="34" spans="1:13" ht="15.5" x14ac:dyDescent="0.35">
      <c r="A34" s="148"/>
      <c r="D34" s="147"/>
      <c r="L34" s="147"/>
    </row>
    <row r="35" spans="1:13" ht="17.5" x14ac:dyDescent="0.35">
      <c r="A35" s="23"/>
      <c r="B35" s="23"/>
      <c r="C35" s="23"/>
      <c r="D35" s="2" t="s">
        <v>337</v>
      </c>
      <c r="E35" s="2" t="s">
        <v>338</v>
      </c>
      <c r="F35" s="2" t="s">
        <v>339</v>
      </c>
      <c r="G35" s="2" t="s">
        <v>340</v>
      </c>
      <c r="L35" s="147"/>
    </row>
    <row r="36" spans="1:13" ht="17.5" x14ac:dyDescent="0.35">
      <c r="A36" s="23"/>
      <c r="B36" s="23"/>
      <c r="C36" s="23"/>
      <c r="D36" s="2"/>
      <c r="E36" s="2"/>
      <c r="F36" s="2"/>
      <c r="G36" s="2"/>
      <c r="L36" s="147"/>
    </row>
    <row r="37" spans="1:13" ht="18" x14ac:dyDescent="0.4">
      <c r="A37" s="3" t="s">
        <v>347</v>
      </c>
      <c r="B37" s="23"/>
      <c r="C37" s="24" t="s">
        <v>342</v>
      </c>
      <c r="D37" s="25">
        <v>3800</v>
      </c>
      <c r="E37" s="24"/>
      <c r="F37" s="24"/>
      <c r="G37" s="24"/>
      <c r="L37" s="147"/>
    </row>
    <row r="38" spans="1:13" ht="17.5" x14ac:dyDescent="0.35">
      <c r="A38" s="23"/>
      <c r="B38" s="23"/>
      <c r="C38" s="24" t="s">
        <v>344</v>
      </c>
      <c r="D38" s="25">
        <v>190</v>
      </c>
      <c r="E38" s="24"/>
      <c r="F38" s="24"/>
      <c r="G38" s="24"/>
      <c r="L38" s="147"/>
    </row>
    <row r="39" spans="1:13" ht="17.5" x14ac:dyDescent="0.35">
      <c r="A39" s="23"/>
      <c r="B39" s="23"/>
      <c r="C39" s="24" t="s">
        <v>348</v>
      </c>
      <c r="D39" s="25">
        <v>190</v>
      </c>
      <c r="E39" s="24"/>
      <c r="F39" s="24"/>
      <c r="G39" s="24"/>
      <c r="L39" s="147"/>
    </row>
    <row r="40" spans="1:13" ht="17.5" x14ac:dyDescent="0.35">
      <c r="A40" s="23"/>
      <c r="B40" s="23"/>
      <c r="C40" s="24"/>
      <c r="D40" s="25"/>
      <c r="E40" s="24"/>
      <c r="F40" s="24"/>
      <c r="G40" s="24"/>
    </row>
    <row r="41" spans="1:13" ht="17.5" x14ac:dyDescent="0.35">
      <c r="A41" s="23"/>
      <c r="B41" s="23"/>
      <c r="C41" s="24"/>
      <c r="D41" s="25"/>
      <c r="E41" s="24"/>
      <c r="F41" s="24"/>
      <c r="G41" s="24"/>
      <c r="M41" s="141"/>
    </row>
    <row r="42" spans="1:13" ht="17.5" x14ac:dyDescent="0.35">
      <c r="A42" s="23"/>
      <c r="B42" s="23"/>
      <c r="C42" s="24"/>
      <c r="D42" s="25"/>
      <c r="E42" s="24"/>
      <c r="F42" s="24"/>
      <c r="G42" s="24"/>
      <c r="I42" s="146"/>
      <c r="L42" s="147"/>
    </row>
    <row r="43" spans="1:13" ht="17.5" x14ac:dyDescent="0.35">
      <c r="A43" s="23"/>
      <c r="B43" s="23"/>
      <c r="C43" s="24"/>
      <c r="D43" s="25"/>
      <c r="E43" s="24"/>
      <c r="F43" s="24"/>
      <c r="G43" s="24"/>
      <c r="L43" s="147"/>
    </row>
    <row r="44" spans="1:13" ht="15.5" x14ac:dyDescent="0.35">
      <c r="A44" s="148"/>
      <c r="D44" s="147"/>
      <c r="L44" s="147"/>
    </row>
    <row r="45" spans="1:13" ht="15.5" x14ac:dyDescent="0.35">
      <c r="A45" s="148"/>
      <c r="D45" s="147"/>
      <c r="L45" s="147"/>
    </row>
    <row r="46" spans="1:13" ht="17.5" x14ac:dyDescent="0.35">
      <c r="A46" s="23"/>
      <c r="B46" s="23"/>
      <c r="C46" s="23"/>
      <c r="D46" s="2" t="s">
        <v>337</v>
      </c>
      <c r="E46" s="2" t="s">
        <v>338</v>
      </c>
      <c r="F46" s="2" t="s">
        <v>339</v>
      </c>
      <c r="G46" s="2" t="s">
        <v>340</v>
      </c>
      <c r="H46" s="2"/>
      <c r="L46" s="147"/>
    </row>
    <row r="47" spans="1:13" ht="17.5" x14ac:dyDescent="0.35">
      <c r="A47" s="23"/>
      <c r="B47" s="23"/>
      <c r="C47" s="23"/>
      <c r="D47" s="2"/>
      <c r="E47" s="2"/>
      <c r="F47" s="2"/>
      <c r="G47" s="2"/>
      <c r="L47" s="147"/>
    </row>
    <row r="48" spans="1:13" ht="18" x14ac:dyDescent="0.4">
      <c r="A48" s="3" t="s">
        <v>349</v>
      </c>
      <c r="B48" s="23"/>
      <c r="C48" s="24" t="s">
        <v>342</v>
      </c>
      <c r="D48" s="25">
        <v>3800</v>
      </c>
      <c r="E48" s="24"/>
      <c r="F48" s="24"/>
      <c r="G48" s="24"/>
      <c r="L48" s="147"/>
    </row>
    <row r="49" spans="1:13" ht="17.5" x14ac:dyDescent="0.35">
      <c r="A49" s="23"/>
      <c r="B49" s="23"/>
      <c r="C49" s="24" t="s">
        <v>343</v>
      </c>
      <c r="D49" s="25">
        <v>142.5</v>
      </c>
      <c r="E49" s="24"/>
      <c r="F49" s="24"/>
      <c r="G49" s="24"/>
      <c r="M49" s="141"/>
    </row>
    <row r="50" spans="1:13" ht="17.5" x14ac:dyDescent="0.35">
      <c r="A50" s="23"/>
      <c r="B50" s="23"/>
      <c r="C50" s="24" t="s">
        <v>346</v>
      </c>
      <c r="D50" s="25">
        <v>237.5</v>
      </c>
      <c r="E50" s="24"/>
      <c r="F50" s="24"/>
      <c r="G50" s="24"/>
      <c r="M50" s="141"/>
    </row>
    <row r="51" spans="1:13" ht="17.5" x14ac:dyDescent="0.35">
      <c r="A51" s="23"/>
      <c r="B51" s="23"/>
      <c r="C51" s="24"/>
      <c r="D51" s="25"/>
      <c r="E51" s="24"/>
      <c r="F51" s="24"/>
      <c r="G51" s="24"/>
      <c r="I51" s="146"/>
      <c r="L51" s="147"/>
    </row>
    <row r="52" spans="1:13" ht="17.5" x14ac:dyDescent="0.35">
      <c r="A52" s="23"/>
      <c r="B52" s="23"/>
      <c r="C52" s="24"/>
      <c r="D52" s="25"/>
      <c r="E52" s="24"/>
      <c r="F52" s="24"/>
      <c r="G52" s="24"/>
      <c r="L52" s="147"/>
    </row>
    <row r="53" spans="1:13" ht="17.5" x14ac:dyDescent="0.35">
      <c r="A53" s="23"/>
      <c r="B53" s="23"/>
      <c r="C53" s="24"/>
      <c r="D53" s="25"/>
      <c r="E53" s="24"/>
      <c r="F53" s="24"/>
      <c r="G53" s="24"/>
      <c r="L53" s="147"/>
    </row>
    <row r="54" spans="1:13" ht="17.5" x14ac:dyDescent="0.35">
      <c r="A54" s="23"/>
      <c r="B54" s="23"/>
      <c r="C54" s="24"/>
      <c r="D54" s="25"/>
      <c r="E54" s="24"/>
      <c r="F54" s="24"/>
      <c r="G54" s="24"/>
      <c r="L54" s="147"/>
    </row>
    <row r="55" spans="1:13" ht="15.5" x14ac:dyDescent="0.35">
      <c r="A55" s="148"/>
      <c r="L55" s="147"/>
    </row>
    <row r="56" spans="1:13" ht="15.5" x14ac:dyDescent="0.35">
      <c r="A56" s="148"/>
      <c r="L56" s="147"/>
    </row>
    <row r="57" spans="1:13" ht="17.5" x14ac:dyDescent="0.35">
      <c r="A57" s="23"/>
      <c r="B57" s="23"/>
      <c r="C57" s="23"/>
      <c r="D57" s="2" t="s">
        <v>337</v>
      </c>
      <c r="E57" s="2" t="s">
        <v>338</v>
      </c>
      <c r="F57" s="2" t="s">
        <v>339</v>
      </c>
      <c r="G57" s="2" t="s">
        <v>340</v>
      </c>
      <c r="L57" s="147"/>
    </row>
    <row r="58" spans="1:13" ht="17.5" x14ac:dyDescent="0.35">
      <c r="A58" s="23"/>
      <c r="B58" s="23"/>
      <c r="C58" s="23"/>
      <c r="D58" s="2"/>
      <c r="E58" s="2"/>
      <c r="F58" s="2"/>
      <c r="G58" s="2"/>
      <c r="M58" s="141"/>
    </row>
    <row r="59" spans="1:13" ht="18" x14ac:dyDescent="0.4">
      <c r="A59" s="3" t="s">
        <v>226</v>
      </c>
      <c r="B59" s="23"/>
      <c r="C59" s="24" t="s">
        <v>342</v>
      </c>
      <c r="D59" s="25">
        <v>3800</v>
      </c>
      <c r="E59" s="24"/>
      <c r="F59" s="24"/>
      <c r="G59" s="24"/>
      <c r="M59" s="141"/>
    </row>
    <row r="60" spans="1:13" ht="17.5" x14ac:dyDescent="0.35">
      <c r="A60" s="23"/>
      <c r="B60" s="23"/>
      <c r="C60" s="24" t="s">
        <v>350</v>
      </c>
      <c r="D60" s="25">
        <v>190</v>
      </c>
      <c r="E60" s="24"/>
      <c r="F60" s="24"/>
      <c r="G60" s="24"/>
      <c r="M60" s="141"/>
    </row>
    <row r="61" spans="1:13" ht="17.5" x14ac:dyDescent="0.35">
      <c r="A61" s="23"/>
      <c r="B61" s="23"/>
      <c r="C61" s="24" t="s">
        <v>344</v>
      </c>
      <c r="D61" s="25">
        <v>190</v>
      </c>
      <c r="E61" s="24"/>
      <c r="F61" s="24"/>
      <c r="G61" s="24"/>
      <c r="M61" s="141"/>
    </row>
    <row r="62" spans="1:13" ht="17.5" x14ac:dyDescent="0.35">
      <c r="A62" s="23"/>
      <c r="B62" s="23"/>
      <c r="C62" s="24"/>
      <c r="D62" s="25"/>
      <c r="E62" s="24"/>
      <c r="F62" s="24"/>
      <c r="G62" s="24"/>
      <c r="M62" s="141"/>
    </row>
    <row r="63" spans="1:13" ht="17.5" x14ac:dyDescent="0.35">
      <c r="A63" s="23"/>
      <c r="B63" s="23"/>
      <c r="C63" s="24"/>
      <c r="D63" s="25"/>
      <c r="E63" s="24"/>
      <c r="F63" s="24"/>
      <c r="G63" s="24"/>
      <c r="M63" s="141"/>
    </row>
    <row r="64" spans="1:13" ht="17.5" x14ac:dyDescent="0.35">
      <c r="A64" s="23"/>
      <c r="B64" s="23"/>
      <c r="C64" s="24"/>
      <c r="D64" s="25"/>
      <c r="E64" s="24"/>
      <c r="F64" s="24"/>
      <c r="G64" s="24"/>
      <c r="M64" s="141"/>
    </row>
    <row r="65" spans="1:15" ht="17.5" x14ac:dyDescent="0.35">
      <c r="A65" s="23"/>
      <c r="B65" s="23"/>
      <c r="C65" s="24"/>
      <c r="D65" s="25"/>
      <c r="E65" s="24"/>
      <c r="F65" s="24"/>
      <c r="G65" s="24"/>
      <c r="M65" s="141"/>
    </row>
    <row r="66" spans="1:15" ht="15.5" x14ac:dyDescent="0.35">
      <c r="A66" s="149"/>
      <c r="D66" s="147"/>
      <c r="M66" s="141"/>
    </row>
    <row r="67" spans="1:15" ht="15.5" x14ac:dyDescent="0.35">
      <c r="A67" s="148"/>
      <c r="D67" s="147"/>
      <c r="M67" s="141"/>
    </row>
    <row r="68" spans="1:15" ht="17.5" x14ac:dyDescent="0.35">
      <c r="A68" s="23"/>
      <c r="B68" s="23"/>
      <c r="C68" s="23"/>
      <c r="D68" s="2" t="s">
        <v>337</v>
      </c>
      <c r="E68" s="2" t="s">
        <v>338</v>
      </c>
      <c r="F68" s="2" t="s">
        <v>339</v>
      </c>
      <c r="G68" s="2" t="s">
        <v>340</v>
      </c>
      <c r="M68" s="141"/>
    </row>
    <row r="69" spans="1:15" ht="17.5" x14ac:dyDescent="0.35">
      <c r="A69" s="23"/>
      <c r="B69" s="23"/>
      <c r="C69" s="23"/>
      <c r="D69" s="2"/>
      <c r="E69" s="2"/>
      <c r="F69" s="2"/>
      <c r="G69" s="2"/>
      <c r="M69" s="141"/>
    </row>
    <row r="70" spans="1:15" ht="18" x14ac:dyDescent="0.4">
      <c r="A70" s="3" t="s">
        <v>351</v>
      </c>
      <c r="B70" s="23"/>
      <c r="C70" s="24" t="s">
        <v>342</v>
      </c>
      <c r="D70" s="25">
        <v>3800</v>
      </c>
      <c r="E70" s="24"/>
      <c r="F70" s="24"/>
      <c r="G70" s="24"/>
      <c r="M70" s="141"/>
    </row>
    <row r="71" spans="1:15" ht="17.5" x14ac:dyDescent="0.35">
      <c r="A71" s="23"/>
      <c r="B71" s="23"/>
      <c r="C71" s="24" t="s">
        <v>344</v>
      </c>
      <c r="D71" s="25">
        <v>456</v>
      </c>
      <c r="E71" s="24"/>
      <c r="F71" s="24"/>
      <c r="G71" s="24"/>
      <c r="M71" s="141"/>
    </row>
    <row r="72" spans="1:15" ht="17.5" x14ac:dyDescent="0.35">
      <c r="A72" s="23"/>
      <c r="B72" s="23"/>
      <c r="C72" s="24"/>
      <c r="D72" s="25"/>
      <c r="E72" s="24"/>
      <c r="F72" s="24"/>
      <c r="G72" s="24"/>
      <c r="M72" s="141"/>
    </row>
    <row r="73" spans="1:15" ht="17.5" x14ac:dyDescent="0.35">
      <c r="A73" s="23"/>
      <c r="B73" s="23"/>
      <c r="C73" s="24"/>
      <c r="D73" s="25"/>
      <c r="E73" s="24"/>
      <c r="F73" s="24"/>
      <c r="G73" s="24"/>
      <c r="M73" s="141"/>
    </row>
    <row r="74" spans="1:15" ht="17.5" x14ac:dyDescent="0.35">
      <c r="A74" s="23"/>
      <c r="B74" s="23"/>
      <c r="C74" s="24"/>
      <c r="D74" s="25"/>
      <c r="E74" s="24"/>
      <c r="F74" s="24"/>
      <c r="G74" s="24"/>
      <c r="M74" s="141"/>
    </row>
    <row r="75" spans="1:15" ht="17.5" x14ac:dyDescent="0.35">
      <c r="A75" s="23"/>
      <c r="B75" s="23"/>
      <c r="C75" s="24"/>
      <c r="D75" s="25"/>
      <c r="E75" s="24"/>
      <c r="F75" s="24"/>
      <c r="G75" s="24"/>
      <c r="M75" s="141"/>
    </row>
    <row r="76" spans="1:15" ht="17.5" x14ac:dyDescent="0.35">
      <c r="A76" s="23"/>
      <c r="B76" s="23"/>
      <c r="C76" s="24"/>
      <c r="D76" s="25"/>
      <c r="E76" s="24"/>
      <c r="F76" s="24"/>
      <c r="G76" s="24"/>
      <c r="M76" s="141"/>
    </row>
    <row r="77" spans="1:15" ht="15.5" x14ac:dyDescent="0.35">
      <c r="A77" s="148"/>
      <c r="D77" s="147"/>
      <c r="L77" s="145"/>
      <c r="M77" s="145"/>
      <c r="N77" s="145"/>
      <c r="O77" s="145"/>
    </row>
    <row r="78" spans="1:15" ht="15.5" x14ac:dyDescent="0.35">
      <c r="A78" s="148"/>
      <c r="D78" s="147"/>
      <c r="M78" s="141"/>
    </row>
    <row r="79" spans="1:15" ht="17.5" x14ac:dyDescent="0.35">
      <c r="A79" s="23"/>
      <c r="B79" s="23"/>
      <c r="C79" s="23"/>
      <c r="D79" s="2" t="s">
        <v>337</v>
      </c>
      <c r="E79" s="2" t="s">
        <v>338</v>
      </c>
      <c r="F79" s="2" t="s">
        <v>339</v>
      </c>
      <c r="G79" s="2" t="s">
        <v>340</v>
      </c>
      <c r="M79" s="141"/>
    </row>
    <row r="80" spans="1:15" ht="17.5" x14ac:dyDescent="0.35">
      <c r="A80" s="23"/>
      <c r="B80" s="23"/>
      <c r="C80" s="23"/>
      <c r="D80" s="2"/>
      <c r="E80" s="2"/>
      <c r="F80" s="2"/>
      <c r="G80" s="2"/>
      <c r="M80" s="141"/>
    </row>
    <row r="81" spans="1:13" ht="18" x14ac:dyDescent="0.4">
      <c r="A81" s="3" t="s">
        <v>352</v>
      </c>
      <c r="B81" s="23"/>
      <c r="C81" s="24" t="s">
        <v>342</v>
      </c>
      <c r="D81" s="25">
        <v>3800</v>
      </c>
      <c r="E81" s="24"/>
      <c r="F81" s="24"/>
      <c r="G81" s="24"/>
      <c r="M81" s="141"/>
    </row>
    <row r="82" spans="1:13" ht="17.5" x14ac:dyDescent="0.35">
      <c r="A82" s="23"/>
      <c r="B82" s="23"/>
      <c r="C82" s="24" t="s">
        <v>348</v>
      </c>
      <c r="D82" s="25">
        <v>304</v>
      </c>
      <c r="E82" s="24"/>
      <c r="F82" s="24"/>
      <c r="G82" s="24"/>
      <c r="M82" s="141"/>
    </row>
    <row r="83" spans="1:13" ht="17.5" x14ac:dyDescent="0.35">
      <c r="A83" s="23"/>
      <c r="B83" s="23"/>
      <c r="C83" s="24" t="s">
        <v>344</v>
      </c>
      <c r="D83" s="25">
        <v>76</v>
      </c>
      <c r="E83" s="24"/>
      <c r="F83" s="24"/>
      <c r="G83" s="24"/>
      <c r="H83" s="132"/>
      <c r="M83" s="141"/>
    </row>
    <row r="84" spans="1:13" ht="17.5" x14ac:dyDescent="0.35">
      <c r="A84" s="23"/>
      <c r="B84" s="23"/>
      <c r="C84" s="24"/>
      <c r="D84" s="25"/>
      <c r="E84" s="24"/>
      <c r="F84" s="24"/>
      <c r="G84" s="24"/>
      <c r="M84" s="141"/>
    </row>
    <row r="85" spans="1:13" ht="17.5" x14ac:dyDescent="0.35">
      <c r="A85" s="23"/>
      <c r="B85" s="23"/>
      <c r="C85" s="24"/>
      <c r="D85" s="25"/>
      <c r="E85" s="24"/>
      <c r="F85" s="24"/>
      <c r="G85" s="24"/>
      <c r="M85" s="141"/>
    </row>
    <row r="86" spans="1:13" ht="17.5" x14ac:dyDescent="0.35">
      <c r="A86" s="23"/>
      <c r="B86" s="23"/>
      <c r="C86" s="24"/>
      <c r="D86" s="25"/>
      <c r="E86" s="24"/>
      <c r="F86" s="24"/>
      <c r="G86" s="24"/>
      <c r="M86" s="141"/>
    </row>
    <row r="87" spans="1:13" ht="17.5" x14ac:dyDescent="0.35">
      <c r="A87" s="23"/>
      <c r="B87" s="23"/>
      <c r="C87" s="24"/>
      <c r="D87" s="25"/>
      <c r="E87" s="24"/>
      <c r="F87" s="24"/>
      <c r="G87" s="24"/>
      <c r="M87" s="141"/>
    </row>
    <row r="88" spans="1:13" ht="15.5" x14ac:dyDescent="0.35">
      <c r="A88" s="148"/>
      <c r="D88" s="147"/>
      <c r="M88" s="141"/>
    </row>
    <row r="89" spans="1:13" ht="15.5" x14ac:dyDescent="0.35">
      <c r="A89" s="148"/>
      <c r="D89" s="147"/>
      <c r="M89" s="141"/>
    </row>
    <row r="90" spans="1:13" ht="17.5" x14ac:dyDescent="0.35">
      <c r="A90" s="23"/>
      <c r="B90" s="23"/>
      <c r="C90" s="23"/>
      <c r="D90" s="2" t="s">
        <v>337</v>
      </c>
      <c r="E90" s="2" t="s">
        <v>338</v>
      </c>
      <c r="F90" s="2" t="s">
        <v>339</v>
      </c>
      <c r="G90" s="2" t="s">
        <v>340</v>
      </c>
      <c r="M90" s="141"/>
    </row>
    <row r="91" spans="1:13" ht="17.5" x14ac:dyDescent="0.35">
      <c r="A91" s="23"/>
      <c r="B91" s="23"/>
      <c r="C91" s="23"/>
      <c r="D91" s="2"/>
      <c r="E91" s="2"/>
      <c r="F91" s="2"/>
      <c r="G91" s="2"/>
      <c r="M91" s="141"/>
    </row>
    <row r="92" spans="1:13" ht="18" x14ac:dyDescent="0.4">
      <c r="A92" s="3" t="s">
        <v>353</v>
      </c>
      <c r="B92" s="23"/>
      <c r="C92" s="24" t="s">
        <v>342</v>
      </c>
      <c r="D92" s="25">
        <v>3800</v>
      </c>
      <c r="E92" s="24"/>
      <c r="F92" s="24"/>
      <c r="G92" s="24"/>
      <c r="M92" s="141"/>
    </row>
    <row r="93" spans="1:13" ht="17.5" x14ac:dyDescent="0.35">
      <c r="A93" s="23"/>
      <c r="B93" s="23"/>
      <c r="C93" s="24" t="s">
        <v>343</v>
      </c>
      <c r="D93" s="25">
        <v>95</v>
      </c>
      <c r="E93" s="24"/>
      <c r="F93" s="24"/>
      <c r="G93" s="24"/>
      <c r="M93" s="141"/>
    </row>
    <row r="94" spans="1:13" ht="17.5" x14ac:dyDescent="0.35">
      <c r="A94" s="23"/>
      <c r="B94" s="23"/>
      <c r="C94" s="24" t="s">
        <v>346</v>
      </c>
      <c r="D94" s="25">
        <v>285</v>
      </c>
      <c r="E94" s="24"/>
      <c r="F94" s="24"/>
      <c r="G94" s="24"/>
      <c r="M94" s="141"/>
    </row>
    <row r="95" spans="1:13" ht="17.5" x14ac:dyDescent="0.35">
      <c r="A95" s="23"/>
      <c r="B95" s="23"/>
      <c r="C95" s="24"/>
      <c r="D95" s="25"/>
      <c r="E95" s="24"/>
      <c r="F95" s="24"/>
      <c r="G95" s="24"/>
      <c r="M95" s="141"/>
    </row>
    <row r="96" spans="1:13" ht="17.5" x14ac:dyDescent="0.35">
      <c r="A96" s="23"/>
      <c r="B96" s="23"/>
      <c r="C96" s="24"/>
      <c r="D96" s="25"/>
      <c r="E96" s="24"/>
      <c r="F96" s="24"/>
      <c r="G96" s="24"/>
      <c r="M96" s="141"/>
    </row>
    <row r="97" spans="1:13" ht="17.5" x14ac:dyDescent="0.35">
      <c r="A97" s="23"/>
      <c r="B97" s="23"/>
      <c r="C97" s="24"/>
      <c r="D97" s="25"/>
      <c r="E97" s="24"/>
      <c r="F97" s="24"/>
      <c r="G97" s="24"/>
      <c r="M97" s="141"/>
    </row>
    <row r="98" spans="1:13" ht="17.5" x14ac:dyDescent="0.35">
      <c r="A98" s="23"/>
      <c r="B98" s="23"/>
      <c r="C98" s="24"/>
      <c r="D98" s="25"/>
      <c r="E98" s="24"/>
      <c r="F98" s="24"/>
      <c r="G98" s="24"/>
      <c r="M98" s="141"/>
    </row>
  </sheetData>
  <mergeCells count="1">
    <mergeCell ref="A10:P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0C92-C412-4E0E-B4E5-B0A176A3C9DA}">
  <dimension ref="A2:F61"/>
  <sheetViews>
    <sheetView workbookViewId="0">
      <selection activeCell="A5" sqref="A5"/>
    </sheetView>
  </sheetViews>
  <sheetFormatPr defaultColWidth="9.1796875" defaultRowHeight="14" x14ac:dyDescent="0.3"/>
  <cols>
    <col min="1" max="1" width="27" style="138" customWidth="1"/>
    <col min="2" max="2" width="10.26953125" style="132" customWidth="1"/>
    <col min="3" max="3" width="10.54296875" style="136" customWidth="1"/>
    <col min="4" max="6" width="9.1796875" style="136"/>
    <col min="7" max="16384" width="9.1796875" style="133"/>
  </cols>
  <sheetData>
    <row r="2" spans="1:6" ht="18" x14ac:dyDescent="0.4">
      <c r="B2" s="20" t="s">
        <v>187</v>
      </c>
      <c r="C2" s="137" t="s">
        <v>73</v>
      </c>
      <c r="D2" s="69" t="s">
        <v>188</v>
      </c>
      <c r="E2" s="69" t="s">
        <v>74</v>
      </c>
      <c r="F2" s="69" t="s">
        <v>75</v>
      </c>
    </row>
    <row r="3" spans="1:6" x14ac:dyDescent="0.3">
      <c r="A3" s="138" t="s">
        <v>287</v>
      </c>
      <c r="B3" s="134" t="s">
        <v>30</v>
      </c>
      <c r="C3" s="135"/>
      <c r="D3" s="135">
        <v>110</v>
      </c>
      <c r="E3" s="135"/>
      <c r="F3" s="135"/>
    </row>
    <row r="4" spans="1:6" x14ac:dyDescent="0.3">
      <c r="A4" s="138" t="s">
        <v>330</v>
      </c>
      <c r="B4" s="134" t="s">
        <v>38</v>
      </c>
      <c r="C4" s="135"/>
      <c r="D4" s="135">
        <v>1</v>
      </c>
      <c r="E4" s="135">
        <v>16</v>
      </c>
      <c r="F4" s="135"/>
    </row>
    <row r="5" spans="1:6" x14ac:dyDescent="0.3">
      <c r="B5" s="134" t="s">
        <v>31</v>
      </c>
      <c r="C5" s="135"/>
      <c r="D5" s="135"/>
      <c r="E5" s="135">
        <v>32</v>
      </c>
      <c r="F5" s="135"/>
    </row>
    <row r="6" spans="1:6" x14ac:dyDescent="0.3">
      <c r="B6" s="134" t="s">
        <v>44</v>
      </c>
      <c r="C6" s="135"/>
      <c r="D6" s="135"/>
      <c r="E6" s="135">
        <v>16</v>
      </c>
      <c r="F6" s="135"/>
    </row>
    <row r="7" spans="1:6" x14ac:dyDescent="0.3">
      <c r="B7" s="134" t="s">
        <v>34</v>
      </c>
      <c r="C7" s="135"/>
      <c r="D7" s="135">
        <v>6</v>
      </c>
      <c r="E7" s="135"/>
      <c r="F7" s="135"/>
    </row>
    <row r="8" spans="1:6" x14ac:dyDescent="0.3">
      <c r="B8" s="134" t="s">
        <v>33</v>
      </c>
      <c r="C8" s="135"/>
      <c r="D8" s="135">
        <v>3</v>
      </c>
      <c r="E8" s="135">
        <v>24</v>
      </c>
      <c r="F8" s="135"/>
    </row>
    <row r="9" spans="1:6" x14ac:dyDescent="0.3">
      <c r="B9" s="134" t="s">
        <v>35</v>
      </c>
      <c r="C9" s="135"/>
      <c r="D9" s="135">
        <v>7</v>
      </c>
      <c r="E9" s="135"/>
      <c r="F9" s="135"/>
    </row>
    <row r="10" spans="1:6" x14ac:dyDescent="0.3">
      <c r="B10" s="134" t="s">
        <v>284</v>
      </c>
      <c r="C10" s="135">
        <v>20</v>
      </c>
      <c r="D10" s="135"/>
      <c r="E10" s="135"/>
      <c r="F10" s="135"/>
    </row>
    <row r="11" spans="1:6" x14ac:dyDescent="0.3">
      <c r="B11" s="134" t="s">
        <v>285</v>
      </c>
      <c r="C11" s="135">
        <v>20</v>
      </c>
      <c r="D11" s="135"/>
      <c r="E11" s="135"/>
      <c r="F11" s="135"/>
    </row>
    <row r="13" spans="1:6" ht="18" x14ac:dyDescent="0.4">
      <c r="B13" s="20" t="s">
        <v>187</v>
      </c>
      <c r="C13" s="137" t="s">
        <v>73</v>
      </c>
      <c r="D13" s="69" t="s">
        <v>188</v>
      </c>
      <c r="E13" s="69" t="s">
        <v>74</v>
      </c>
      <c r="F13" s="69" t="s">
        <v>75</v>
      </c>
    </row>
    <row r="14" spans="1:6" x14ac:dyDescent="0.3">
      <c r="A14" s="138" t="s">
        <v>286</v>
      </c>
      <c r="B14" s="134" t="s">
        <v>30</v>
      </c>
      <c r="C14" s="135"/>
      <c r="D14" s="135">
        <v>136</v>
      </c>
      <c r="E14" s="135"/>
      <c r="F14" s="135"/>
    </row>
    <row r="15" spans="1:6" x14ac:dyDescent="0.3">
      <c r="A15" s="138" t="s">
        <v>297</v>
      </c>
      <c r="B15" s="134" t="s">
        <v>36</v>
      </c>
      <c r="C15" s="135"/>
      <c r="D15" s="135"/>
      <c r="E15" s="135">
        <v>24</v>
      </c>
      <c r="F15" s="135"/>
    </row>
    <row r="16" spans="1:6" x14ac:dyDescent="0.3">
      <c r="B16" s="134" t="s">
        <v>34</v>
      </c>
      <c r="C16" s="135"/>
      <c r="D16" s="135">
        <v>1</v>
      </c>
      <c r="E16" s="135">
        <v>24</v>
      </c>
      <c r="F16" s="135"/>
    </row>
    <row r="17" spans="1:6" x14ac:dyDescent="0.3">
      <c r="B17" s="134" t="s">
        <v>33</v>
      </c>
      <c r="C17" s="135"/>
      <c r="D17" s="135">
        <v>1</v>
      </c>
      <c r="E17" s="135"/>
      <c r="F17" s="135"/>
    </row>
    <row r="18" spans="1:6" x14ac:dyDescent="0.3">
      <c r="B18" s="134" t="s">
        <v>35</v>
      </c>
      <c r="C18" s="135"/>
      <c r="D18" s="135"/>
      <c r="E18" s="135">
        <v>24</v>
      </c>
      <c r="F18" s="135"/>
    </row>
    <row r="19" spans="1:6" x14ac:dyDescent="0.3">
      <c r="B19" s="134" t="s">
        <v>288</v>
      </c>
      <c r="C19" s="135">
        <v>15</v>
      </c>
      <c r="D19" s="135"/>
      <c r="E19" s="135"/>
      <c r="F19" s="135"/>
    </row>
    <row r="21" spans="1:6" ht="18" x14ac:dyDescent="0.4">
      <c r="B21" s="20" t="s">
        <v>187</v>
      </c>
      <c r="C21" s="137" t="s">
        <v>73</v>
      </c>
      <c r="D21" s="69" t="s">
        <v>188</v>
      </c>
      <c r="E21" s="69" t="s">
        <v>74</v>
      </c>
      <c r="F21" s="69" t="s">
        <v>75</v>
      </c>
    </row>
    <row r="22" spans="1:6" x14ac:dyDescent="0.3">
      <c r="A22" s="138" t="s">
        <v>294</v>
      </c>
      <c r="B22" s="134" t="s">
        <v>30</v>
      </c>
      <c r="C22" s="135"/>
      <c r="D22" s="135">
        <v>110</v>
      </c>
      <c r="E22" s="135"/>
      <c r="F22" s="135"/>
    </row>
    <row r="23" spans="1:6" x14ac:dyDescent="0.3">
      <c r="A23" s="138" t="s">
        <v>331</v>
      </c>
      <c r="B23" s="134" t="s">
        <v>31</v>
      </c>
      <c r="C23" s="135"/>
      <c r="D23" s="135"/>
      <c r="E23" s="135">
        <v>24</v>
      </c>
      <c r="F23" s="135"/>
    </row>
    <row r="24" spans="1:6" x14ac:dyDescent="0.3">
      <c r="B24" s="134" t="s">
        <v>36</v>
      </c>
      <c r="C24" s="135"/>
      <c r="D24" s="135"/>
      <c r="E24" s="135">
        <v>24</v>
      </c>
      <c r="F24" s="135"/>
    </row>
    <row r="25" spans="1:6" x14ac:dyDescent="0.3">
      <c r="B25" s="134" t="s">
        <v>34</v>
      </c>
      <c r="C25" s="135"/>
      <c r="D25" s="135">
        <v>9</v>
      </c>
      <c r="E25" s="135"/>
      <c r="F25" s="135"/>
    </row>
    <row r="26" spans="1:6" x14ac:dyDescent="0.3">
      <c r="B26" s="134" t="s">
        <v>33</v>
      </c>
      <c r="C26" s="135"/>
      <c r="D26" s="135"/>
      <c r="E26" s="135">
        <v>24</v>
      </c>
      <c r="F26" s="135"/>
    </row>
    <row r="27" spans="1:6" x14ac:dyDescent="0.3">
      <c r="B27" s="134" t="s">
        <v>35</v>
      </c>
      <c r="C27" s="135"/>
      <c r="D27" s="135">
        <v>1</v>
      </c>
      <c r="E27" s="135"/>
      <c r="F27" s="135"/>
    </row>
    <row r="29" spans="1:6" ht="18" x14ac:dyDescent="0.4">
      <c r="B29" s="20" t="s">
        <v>187</v>
      </c>
      <c r="C29" s="137" t="s">
        <v>73</v>
      </c>
      <c r="D29" s="69" t="s">
        <v>188</v>
      </c>
      <c r="E29" s="69" t="s">
        <v>74</v>
      </c>
      <c r="F29" s="69" t="s">
        <v>75</v>
      </c>
    </row>
    <row r="30" spans="1:6" x14ac:dyDescent="0.3">
      <c r="A30" s="138" t="s">
        <v>295</v>
      </c>
      <c r="B30" s="134" t="s">
        <v>30</v>
      </c>
      <c r="C30" s="135"/>
      <c r="D30" s="135">
        <v>475</v>
      </c>
      <c r="E30" s="135"/>
      <c r="F30" s="135"/>
    </row>
    <row r="31" spans="1:6" x14ac:dyDescent="0.3">
      <c r="A31" s="138" t="s">
        <v>296</v>
      </c>
      <c r="B31" s="134" t="s">
        <v>38</v>
      </c>
      <c r="C31" s="135"/>
      <c r="D31" s="135">
        <v>2</v>
      </c>
      <c r="E31" s="135">
        <v>24</v>
      </c>
      <c r="F31" s="135"/>
    </row>
    <row r="32" spans="1:6" x14ac:dyDescent="0.3">
      <c r="B32" s="134" t="s">
        <v>35</v>
      </c>
      <c r="C32" s="135"/>
      <c r="D32" s="135">
        <v>3</v>
      </c>
      <c r="E32" s="135">
        <v>24</v>
      </c>
      <c r="F32" s="135"/>
    </row>
    <row r="33" spans="1:6" x14ac:dyDescent="0.3">
      <c r="B33" s="134" t="s">
        <v>42</v>
      </c>
      <c r="C33" s="135"/>
      <c r="D33" s="135">
        <v>45</v>
      </c>
      <c r="E33" s="135"/>
      <c r="F33" s="135"/>
    </row>
    <row r="34" spans="1:6" x14ac:dyDescent="0.3">
      <c r="B34" s="134" t="s">
        <v>298</v>
      </c>
      <c r="C34" s="135">
        <v>540</v>
      </c>
      <c r="D34" s="135"/>
      <c r="E34" s="135"/>
      <c r="F34" s="135"/>
    </row>
    <row r="35" spans="1:6" x14ac:dyDescent="0.3">
      <c r="B35" s="134" t="s">
        <v>292</v>
      </c>
      <c r="C35" s="135">
        <v>800</v>
      </c>
      <c r="D35" s="135"/>
      <c r="E35" s="135"/>
      <c r="F35" s="135"/>
    </row>
    <row r="36" spans="1:6" x14ac:dyDescent="0.3">
      <c r="B36" s="134" t="s">
        <v>284</v>
      </c>
      <c r="C36" s="135">
        <v>125</v>
      </c>
      <c r="D36" s="135"/>
      <c r="E36" s="135"/>
      <c r="F36" s="135"/>
    </row>
    <row r="37" spans="1:6" x14ac:dyDescent="0.3">
      <c r="B37" s="134" t="s">
        <v>288</v>
      </c>
      <c r="C37" s="135">
        <v>575</v>
      </c>
      <c r="D37" s="135"/>
      <c r="E37" s="135"/>
      <c r="F37" s="135"/>
    </row>
    <row r="39" spans="1:6" ht="18" x14ac:dyDescent="0.4">
      <c r="B39" s="20" t="s">
        <v>187</v>
      </c>
      <c r="C39" s="137" t="s">
        <v>73</v>
      </c>
      <c r="D39" s="69" t="s">
        <v>188</v>
      </c>
      <c r="E39" s="69" t="s">
        <v>74</v>
      </c>
      <c r="F39" s="69" t="s">
        <v>75</v>
      </c>
    </row>
    <row r="40" spans="1:6" x14ac:dyDescent="0.3">
      <c r="A40" s="138" t="s">
        <v>299</v>
      </c>
      <c r="B40" s="134" t="s">
        <v>30</v>
      </c>
      <c r="C40" s="135"/>
      <c r="D40" s="135">
        <v>110</v>
      </c>
      <c r="E40" s="135"/>
      <c r="F40" s="135"/>
    </row>
    <row r="41" spans="1:6" x14ac:dyDescent="0.3">
      <c r="A41" s="138" t="s">
        <v>332</v>
      </c>
      <c r="B41" s="134" t="s">
        <v>38</v>
      </c>
      <c r="C41" s="135"/>
      <c r="D41" s="135"/>
      <c r="E41" s="135">
        <v>8</v>
      </c>
      <c r="F41" s="135"/>
    </row>
    <row r="42" spans="1:6" x14ac:dyDescent="0.3">
      <c r="B42" s="134" t="s">
        <v>36</v>
      </c>
      <c r="C42" s="135"/>
      <c r="D42" s="135"/>
      <c r="E42" s="135">
        <v>13</v>
      </c>
      <c r="F42" s="135"/>
    </row>
    <row r="43" spans="1:6" x14ac:dyDescent="0.3">
      <c r="B43" s="134" t="s">
        <v>34</v>
      </c>
      <c r="C43" s="135"/>
      <c r="D43" s="135">
        <v>1</v>
      </c>
      <c r="E43" s="135">
        <v>12</v>
      </c>
      <c r="F43" s="135"/>
    </row>
    <row r="44" spans="1:6" x14ac:dyDescent="0.3">
      <c r="B44" s="134" t="s">
        <v>33</v>
      </c>
      <c r="C44" s="135"/>
      <c r="D44" s="135"/>
      <c r="E44" s="135">
        <v>36</v>
      </c>
      <c r="F44" s="135"/>
    </row>
    <row r="45" spans="1:6" x14ac:dyDescent="0.3">
      <c r="B45" s="134" t="s">
        <v>35</v>
      </c>
      <c r="C45" s="135"/>
      <c r="D45" s="135"/>
      <c r="E45" s="135">
        <v>4</v>
      </c>
      <c r="F45" s="135"/>
    </row>
    <row r="47" spans="1:6" ht="18" x14ac:dyDescent="0.4">
      <c r="B47" s="20" t="s">
        <v>187</v>
      </c>
      <c r="C47" s="137" t="s">
        <v>73</v>
      </c>
      <c r="D47" s="69" t="s">
        <v>188</v>
      </c>
      <c r="E47" s="69" t="s">
        <v>74</v>
      </c>
      <c r="F47" s="69" t="s">
        <v>75</v>
      </c>
    </row>
    <row r="48" spans="1:6" x14ac:dyDescent="0.3">
      <c r="A48" s="138" t="s">
        <v>300</v>
      </c>
      <c r="B48" s="134" t="s">
        <v>30</v>
      </c>
      <c r="C48" s="135"/>
      <c r="D48" s="135">
        <v>550</v>
      </c>
      <c r="E48" s="135"/>
      <c r="F48" s="135"/>
    </row>
    <row r="49" spans="1:6" x14ac:dyDescent="0.3">
      <c r="A49" s="138" t="s">
        <v>301</v>
      </c>
      <c r="B49" s="134" t="s">
        <v>36</v>
      </c>
      <c r="C49" s="135"/>
      <c r="D49" s="135">
        <v>2</v>
      </c>
      <c r="E49" s="135">
        <v>44</v>
      </c>
      <c r="F49" s="135"/>
    </row>
    <row r="50" spans="1:6" x14ac:dyDescent="0.3">
      <c r="B50" s="134" t="s">
        <v>34</v>
      </c>
      <c r="C50" s="135"/>
      <c r="D50" s="135">
        <v>20</v>
      </c>
      <c r="E50" s="135"/>
      <c r="F50" s="135"/>
    </row>
    <row r="51" spans="1:6" x14ac:dyDescent="0.3">
      <c r="B51" s="134" t="s">
        <v>33</v>
      </c>
      <c r="C51" s="135"/>
      <c r="D51" s="135">
        <v>10</v>
      </c>
      <c r="E51" s="135">
        <v>30</v>
      </c>
      <c r="F51" s="135"/>
    </row>
    <row r="52" spans="1:6" x14ac:dyDescent="0.3">
      <c r="B52" s="134" t="s">
        <v>35</v>
      </c>
      <c r="C52" s="135"/>
      <c r="D52" s="135">
        <v>3</v>
      </c>
      <c r="E52" s="135">
        <v>6</v>
      </c>
      <c r="F52" s="135"/>
    </row>
    <row r="53" spans="1:6" x14ac:dyDescent="0.3">
      <c r="B53" s="134" t="s">
        <v>42</v>
      </c>
      <c r="C53" s="135"/>
      <c r="D53" s="135">
        <v>5</v>
      </c>
      <c r="E53" s="135"/>
      <c r="F53" s="135"/>
    </row>
    <row r="55" spans="1:6" ht="18" x14ac:dyDescent="0.4">
      <c r="B55" s="20" t="s">
        <v>187</v>
      </c>
      <c r="C55" s="137" t="s">
        <v>73</v>
      </c>
      <c r="D55" s="69" t="s">
        <v>188</v>
      </c>
      <c r="E55" s="69" t="s">
        <v>74</v>
      </c>
      <c r="F55" s="69" t="s">
        <v>75</v>
      </c>
    </row>
    <row r="56" spans="1:6" x14ac:dyDescent="0.3">
      <c r="A56" s="138" t="s">
        <v>302</v>
      </c>
      <c r="B56" s="134" t="s">
        <v>30</v>
      </c>
      <c r="C56" s="135"/>
      <c r="D56" s="135">
        <v>108</v>
      </c>
      <c r="E56" s="135"/>
      <c r="F56" s="135"/>
    </row>
    <row r="57" spans="1:6" x14ac:dyDescent="0.3">
      <c r="A57" s="138" t="s">
        <v>333</v>
      </c>
      <c r="B57" s="134" t="s">
        <v>44</v>
      </c>
      <c r="C57" s="135"/>
      <c r="D57" s="135">
        <v>1</v>
      </c>
      <c r="E57" s="135">
        <v>16</v>
      </c>
      <c r="F57" s="135"/>
    </row>
    <row r="58" spans="1:6" x14ac:dyDescent="0.3">
      <c r="B58" s="134" t="s">
        <v>36</v>
      </c>
      <c r="C58" s="135"/>
      <c r="D58" s="135">
        <v>3</v>
      </c>
      <c r="E58" s="135">
        <v>40</v>
      </c>
      <c r="F58" s="135"/>
    </row>
    <row r="59" spans="1:6" x14ac:dyDescent="0.3">
      <c r="B59" s="134" t="s">
        <v>33</v>
      </c>
      <c r="C59" s="135"/>
      <c r="D59" s="135">
        <v>1</v>
      </c>
      <c r="E59" s="135">
        <v>4</v>
      </c>
      <c r="F59" s="135"/>
    </row>
    <row r="60" spans="1:6" x14ac:dyDescent="0.3">
      <c r="B60" s="134" t="s">
        <v>35</v>
      </c>
      <c r="C60" s="135"/>
      <c r="D60" s="135">
        <v>1</v>
      </c>
      <c r="E60" s="135">
        <v>44</v>
      </c>
      <c r="F60" s="135"/>
    </row>
    <row r="61" spans="1:6" x14ac:dyDescent="0.3">
      <c r="B61" s="134" t="s">
        <v>42</v>
      </c>
      <c r="C61" s="135"/>
      <c r="D61" s="135">
        <v>12</v>
      </c>
      <c r="E61" s="135"/>
      <c r="F61" s="135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1F37-8AD3-4CD3-8B07-25C7AE88291F}">
  <dimension ref="A1:F167"/>
  <sheetViews>
    <sheetView workbookViewId="0">
      <selection activeCell="A4" sqref="A4"/>
    </sheetView>
  </sheetViews>
  <sheetFormatPr defaultRowHeight="14" x14ac:dyDescent="0.3"/>
  <cols>
    <col min="1" max="1" width="22.7265625" style="138" customWidth="1"/>
    <col min="2" max="2" width="12.7265625" style="132" customWidth="1"/>
    <col min="3" max="3" width="10.453125" style="136" customWidth="1"/>
    <col min="4" max="6" width="9.1796875" style="136"/>
  </cols>
  <sheetData>
    <row r="1" spans="1:6" ht="18" x14ac:dyDescent="0.4">
      <c r="B1" s="20" t="s">
        <v>187</v>
      </c>
      <c r="C1" s="137" t="s">
        <v>73</v>
      </c>
      <c r="D1" s="69" t="s">
        <v>188</v>
      </c>
      <c r="E1" s="69" t="s">
        <v>74</v>
      </c>
      <c r="F1" s="69" t="s">
        <v>75</v>
      </c>
    </row>
    <row r="2" spans="1:6" x14ac:dyDescent="0.3">
      <c r="A2" s="138" t="s">
        <v>303</v>
      </c>
      <c r="B2" s="134" t="s">
        <v>293</v>
      </c>
      <c r="C2" s="135"/>
      <c r="D2" s="135">
        <v>110</v>
      </c>
      <c r="E2" s="135"/>
      <c r="F2" s="135"/>
    </row>
    <row r="3" spans="1:6" x14ac:dyDescent="0.3">
      <c r="A3" s="138" t="s">
        <v>305</v>
      </c>
      <c r="B3" s="134" t="s">
        <v>31</v>
      </c>
      <c r="C3" s="135"/>
      <c r="D3" s="135">
        <v>1</v>
      </c>
      <c r="E3" s="135"/>
      <c r="F3" s="135"/>
    </row>
    <row r="4" spans="1:6" x14ac:dyDescent="0.3">
      <c r="B4" s="134" t="s">
        <v>44</v>
      </c>
      <c r="C4" s="135"/>
      <c r="D4" s="135">
        <v>1</v>
      </c>
      <c r="E4" s="135"/>
      <c r="F4" s="135"/>
    </row>
    <row r="5" spans="1:6" x14ac:dyDescent="0.3">
      <c r="B5" s="134" t="s">
        <v>36</v>
      </c>
      <c r="C5" s="135"/>
      <c r="D5" s="135">
        <v>4</v>
      </c>
      <c r="E5" s="135"/>
      <c r="F5" s="135"/>
    </row>
    <row r="6" spans="1:6" x14ac:dyDescent="0.3">
      <c r="B6" s="134" t="s">
        <v>33</v>
      </c>
      <c r="C6" s="135"/>
      <c r="D6" s="135"/>
      <c r="E6" s="135">
        <v>12</v>
      </c>
      <c r="F6" s="135"/>
    </row>
    <row r="7" spans="1:6" x14ac:dyDescent="0.3">
      <c r="B7" s="134" t="s">
        <v>35</v>
      </c>
      <c r="C7" s="135"/>
      <c r="D7" s="135">
        <v>5</v>
      </c>
      <c r="E7" s="135">
        <v>12</v>
      </c>
      <c r="F7" s="135"/>
    </row>
    <row r="8" spans="1:6" x14ac:dyDescent="0.3">
      <c r="B8" s="134" t="s">
        <v>292</v>
      </c>
      <c r="C8" s="135">
        <v>36</v>
      </c>
      <c r="D8" s="135"/>
      <c r="E8" s="135"/>
      <c r="F8" s="135"/>
    </row>
    <row r="9" spans="1:6" x14ac:dyDescent="0.3">
      <c r="B9" s="134" t="s">
        <v>284</v>
      </c>
      <c r="C9" s="135">
        <v>144</v>
      </c>
      <c r="D9" s="135"/>
      <c r="E9" s="135"/>
      <c r="F9" s="135"/>
    </row>
    <row r="10" spans="1:6" x14ac:dyDescent="0.3">
      <c r="B10" s="134" t="s">
        <v>285</v>
      </c>
      <c r="C10" s="135">
        <v>36</v>
      </c>
      <c r="D10" s="135"/>
      <c r="E10" s="135"/>
      <c r="F10" s="135"/>
    </row>
    <row r="11" spans="1:6" x14ac:dyDescent="0.3">
      <c r="B11" s="134" t="s">
        <v>288</v>
      </c>
      <c r="C11" s="135">
        <v>48</v>
      </c>
      <c r="D11" s="135"/>
      <c r="E11" s="135"/>
      <c r="F11" s="135"/>
    </row>
    <row r="12" spans="1:6" x14ac:dyDescent="0.3">
      <c r="B12" s="139"/>
      <c r="C12" s="140"/>
      <c r="D12" s="140"/>
      <c r="E12" s="140"/>
      <c r="F12" s="140"/>
    </row>
    <row r="13" spans="1:6" ht="18" x14ac:dyDescent="0.4">
      <c r="B13" s="20" t="s">
        <v>187</v>
      </c>
      <c r="C13" s="137" t="s">
        <v>73</v>
      </c>
      <c r="D13" s="69" t="s">
        <v>188</v>
      </c>
      <c r="E13" s="69" t="s">
        <v>74</v>
      </c>
      <c r="F13" s="69" t="s">
        <v>75</v>
      </c>
    </row>
    <row r="14" spans="1:6" x14ac:dyDescent="0.3">
      <c r="A14" s="138" t="s">
        <v>306</v>
      </c>
      <c r="B14" s="134" t="s">
        <v>293</v>
      </c>
      <c r="C14" s="135"/>
      <c r="D14" s="135">
        <v>110</v>
      </c>
      <c r="E14" s="135"/>
      <c r="F14" s="135"/>
    </row>
    <row r="15" spans="1:6" x14ac:dyDescent="0.3">
      <c r="A15" s="138" t="s">
        <v>310</v>
      </c>
      <c r="B15" s="134" t="s">
        <v>31</v>
      </c>
      <c r="C15" s="135"/>
      <c r="D15" s="135">
        <v>6</v>
      </c>
      <c r="E15" s="135"/>
      <c r="F15" s="135"/>
    </row>
    <row r="16" spans="1:6" x14ac:dyDescent="0.3">
      <c r="B16" s="134" t="s">
        <v>33</v>
      </c>
      <c r="C16" s="135"/>
      <c r="D16" s="135"/>
      <c r="E16" s="135">
        <v>24</v>
      </c>
      <c r="F16" s="135"/>
    </row>
    <row r="17" spans="1:6" x14ac:dyDescent="0.3">
      <c r="B17" s="134" t="s">
        <v>35</v>
      </c>
      <c r="C17" s="135"/>
      <c r="D17" s="135">
        <v>4</v>
      </c>
      <c r="E17" s="135"/>
      <c r="F17" s="135"/>
    </row>
    <row r="18" spans="1:6" x14ac:dyDescent="0.3">
      <c r="B18" s="134" t="s">
        <v>290</v>
      </c>
      <c r="C18" s="135">
        <v>8</v>
      </c>
      <c r="D18" s="135"/>
      <c r="E18" s="135"/>
      <c r="F18" s="135"/>
    </row>
    <row r="19" spans="1:6" x14ac:dyDescent="0.3">
      <c r="B19" s="134" t="s">
        <v>298</v>
      </c>
      <c r="C19" s="135">
        <v>8</v>
      </c>
      <c r="D19" s="135"/>
      <c r="E19" s="135"/>
      <c r="F19" s="135"/>
    </row>
    <row r="20" spans="1:6" x14ac:dyDescent="0.3">
      <c r="B20" s="134" t="s">
        <v>292</v>
      </c>
      <c r="C20" s="135">
        <v>24</v>
      </c>
      <c r="D20" s="135"/>
      <c r="E20" s="135"/>
      <c r="F20" s="135"/>
    </row>
    <row r="21" spans="1:6" x14ac:dyDescent="0.3">
      <c r="B21" s="134" t="s">
        <v>307</v>
      </c>
      <c r="C21" s="135">
        <v>12</v>
      </c>
      <c r="D21" s="135"/>
      <c r="E21" s="135"/>
      <c r="F21" s="135"/>
    </row>
    <row r="22" spans="1:6" x14ac:dyDescent="0.3">
      <c r="B22" s="134" t="s">
        <v>288</v>
      </c>
      <c r="C22" s="135">
        <v>48</v>
      </c>
      <c r="D22" s="135"/>
      <c r="E22" s="135"/>
      <c r="F22" s="135"/>
    </row>
    <row r="23" spans="1:6" x14ac:dyDescent="0.3">
      <c r="B23" s="139"/>
      <c r="C23" s="140"/>
      <c r="D23" s="140"/>
      <c r="E23" s="140"/>
      <c r="F23" s="140"/>
    </row>
    <row r="24" spans="1:6" ht="18" x14ac:dyDescent="0.4">
      <c r="B24" s="20" t="s">
        <v>187</v>
      </c>
      <c r="C24" s="137" t="s">
        <v>73</v>
      </c>
      <c r="D24" s="69" t="s">
        <v>188</v>
      </c>
      <c r="E24" s="69" t="s">
        <v>74</v>
      </c>
      <c r="F24" s="69" t="s">
        <v>75</v>
      </c>
    </row>
    <row r="25" spans="1:6" x14ac:dyDescent="0.3">
      <c r="A25" s="138" t="s">
        <v>308</v>
      </c>
      <c r="B25" s="134" t="s">
        <v>293</v>
      </c>
      <c r="C25" s="135"/>
      <c r="D25" s="135">
        <v>110</v>
      </c>
      <c r="E25" s="135"/>
      <c r="F25" s="135"/>
    </row>
    <row r="26" spans="1:6" x14ac:dyDescent="0.3">
      <c r="A26" s="138" t="s">
        <v>311</v>
      </c>
      <c r="B26" s="134" t="s">
        <v>34</v>
      </c>
      <c r="C26" s="135"/>
      <c r="D26" s="135">
        <v>2</v>
      </c>
      <c r="E26" s="135"/>
      <c r="F26" s="135"/>
    </row>
    <row r="27" spans="1:6" x14ac:dyDescent="0.3">
      <c r="B27" s="134" t="s">
        <v>35</v>
      </c>
      <c r="C27" s="135"/>
      <c r="D27" s="135">
        <v>1</v>
      </c>
      <c r="E27" s="135"/>
      <c r="F27" s="135"/>
    </row>
    <row r="28" spans="1:6" x14ac:dyDescent="0.3">
      <c r="B28" s="134" t="s">
        <v>290</v>
      </c>
      <c r="C28" s="135">
        <v>24</v>
      </c>
      <c r="D28" s="135"/>
      <c r="E28" s="135"/>
      <c r="F28" s="135"/>
    </row>
    <row r="29" spans="1:6" x14ac:dyDescent="0.3">
      <c r="B29" s="134" t="s">
        <v>298</v>
      </c>
      <c r="C29" s="135">
        <v>136</v>
      </c>
      <c r="D29" s="135"/>
      <c r="E29" s="135"/>
      <c r="F29" s="135"/>
    </row>
    <row r="30" spans="1:6" x14ac:dyDescent="0.3">
      <c r="B30" s="134" t="s">
        <v>284</v>
      </c>
      <c r="C30" s="135">
        <v>96</v>
      </c>
      <c r="D30" s="135"/>
      <c r="E30" s="135"/>
      <c r="F30" s="135"/>
    </row>
    <row r="31" spans="1:6" x14ac:dyDescent="0.3">
      <c r="B31" s="134" t="s">
        <v>285</v>
      </c>
      <c r="C31" s="135">
        <v>64</v>
      </c>
      <c r="D31" s="135"/>
      <c r="E31" s="135"/>
      <c r="F31" s="135"/>
    </row>
    <row r="32" spans="1:6" x14ac:dyDescent="0.3">
      <c r="B32" s="139"/>
      <c r="C32" s="140"/>
      <c r="D32" s="140"/>
      <c r="E32" s="140"/>
      <c r="F32" s="140"/>
    </row>
    <row r="33" spans="1:6" ht="18" x14ac:dyDescent="0.4">
      <c r="B33" s="20" t="s">
        <v>187</v>
      </c>
      <c r="C33" s="137" t="s">
        <v>73</v>
      </c>
      <c r="D33" s="69" t="s">
        <v>188</v>
      </c>
      <c r="E33" s="69" t="s">
        <v>74</v>
      </c>
      <c r="F33" s="69" t="s">
        <v>75</v>
      </c>
    </row>
    <row r="34" spans="1:6" x14ac:dyDescent="0.3">
      <c r="A34" s="138" t="s">
        <v>309</v>
      </c>
      <c r="B34" s="134" t="s">
        <v>293</v>
      </c>
      <c r="C34" s="135"/>
      <c r="D34" s="135">
        <v>99</v>
      </c>
      <c r="E34" s="135"/>
      <c r="F34" s="135"/>
    </row>
    <row r="35" spans="1:6" x14ac:dyDescent="0.3">
      <c r="A35" s="138" t="s">
        <v>312</v>
      </c>
      <c r="B35" s="134" t="s">
        <v>38</v>
      </c>
      <c r="C35" s="135"/>
      <c r="D35" s="135">
        <v>1</v>
      </c>
      <c r="E35" s="135">
        <v>29</v>
      </c>
      <c r="F35" s="135"/>
    </row>
    <row r="36" spans="1:6" x14ac:dyDescent="0.3">
      <c r="B36" s="134" t="s">
        <v>36</v>
      </c>
      <c r="C36" s="135"/>
      <c r="D36" s="135"/>
      <c r="E36" s="135">
        <v>24</v>
      </c>
      <c r="F36" s="135"/>
    </row>
    <row r="37" spans="1:6" x14ac:dyDescent="0.3">
      <c r="B37" s="134" t="s">
        <v>35</v>
      </c>
      <c r="C37" s="135"/>
      <c r="D37" s="135">
        <v>2</v>
      </c>
      <c r="E37" s="135"/>
      <c r="F37" s="135"/>
    </row>
    <row r="38" spans="1:6" x14ac:dyDescent="0.3">
      <c r="B38" s="134" t="s">
        <v>42</v>
      </c>
      <c r="C38" s="135"/>
      <c r="D38" s="135">
        <v>6</v>
      </c>
      <c r="E38" s="135"/>
      <c r="F38" s="135"/>
    </row>
    <row r="39" spans="1:6" x14ac:dyDescent="0.3">
      <c r="B39" s="134" t="s">
        <v>292</v>
      </c>
      <c r="C39" s="135">
        <v>12</v>
      </c>
      <c r="D39" s="135"/>
      <c r="E39" s="135"/>
      <c r="F39" s="135"/>
    </row>
    <row r="40" spans="1:6" x14ac:dyDescent="0.3">
      <c r="B40" s="134" t="s">
        <v>284</v>
      </c>
      <c r="C40" s="135">
        <v>400</v>
      </c>
      <c r="D40" s="135"/>
      <c r="E40" s="135"/>
      <c r="F40" s="135"/>
    </row>
    <row r="41" spans="1:6" x14ac:dyDescent="0.3">
      <c r="B41" s="134" t="s">
        <v>285</v>
      </c>
      <c r="C41" s="135">
        <v>89.3</v>
      </c>
      <c r="D41" s="135"/>
      <c r="E41" s="135"/>
      <c r="F41" s="135"/>
    </row>
    <row r="42" spans="1:6" x14ac:dyDescent="0.3">
      <c r="B42" s="139"/>
      <c r="C42" s="140"/>
      <c r="D42" s="140"/>
      <c r="E42" s="140"/>
      <c r="F42" s="140"/>
    </row>
    <row r="43" spans="1:6" ht="18" x14ac:dyDescent="0.4">
      <c r="B43" s="20" t="s">
        <v>187</v>
      </c>
      <c r="C43" s="137" t="s">
        <v>73</v>
      </c>
      <c r="D43" s="69" t="s">
        <v>188</v>
      </c>
      <c r="E43" s="69" t="s">
        <v>74</v>
      </c>
      <c r="F43" s="69" t="s">
        <v>75</v>
      </c>
    </row>
    <row r="44" spans="1:6" x14ac:dyDescent="0.3">
      <c r="A44" s="138" t="s">
        <v>313</v>
      </c>
      <c r="B44" s="134" t="s">
        <v>293</v>
      </c>
      <c r="C44" s="135"/>
      <c r="D44" s="135">
        <v>110</v>
      </c>
      <c r="E44" s="135"/>
      <c r="F44" s="135"/>
    </row>
    <row r="45" spans="1:6" x14ac:dyDescent="0.3">
      <c r="A45" s="138" t="s">
        <v>314</v>
      </c>
      <c r="B45" s="134" t="s">
        <v>47</v>
      </c>
      <c r="C45" s="135"/>
      <c r="D45" s="135"/>
      <c r="E45" s="135">
        <v>24</v>
      </c>
      <c r="F45" s="135"/>
    </row>
    <row r="46" spans="1:6" x14ac:dyDescent="0.3">
      <c r="B46" s="134" t="s">
        <v>38</v>
      </c>
      <c r="C46" s="135"/>
      <c r="D46" s="135">
        <v>2</v>
      </c>
      <c r="E46" s="135">
        <v>4</v>
      </c>
      <c r="F46" s="135"/>
    </row>
    <row r="47" spans="1:6" x14ac:dyDescent="0.3">
      <c r="B47" s="134" t="s">
        <v>36</v>
      </c>
      <c r="C47" s="135"/>
      <c r="D47" s="135"/>
      <c r="E47" s="135">
        <v>36</v>
      </c>
      <c r="F47" s="135"/>
    </row>
    <row r="48" spans="1:6" x14ac:dyDescent="0.3">
      <c r="B48" s="134" t="s">
        <v>34</v>
      </c>
      <c r="C48" s="135"/>
      <c r="D48" s="135">
        <v>1</v>
      </c>
      <c r="E48" s="135">
        <v>12</v>
      </c>
      <c r="F48" s="135"/>
    </row>
    <row r="49" spans="1:6" x14ac:dyDescent="0.3">
      <c r="B49" s="134" t="s">
        <v>35</v>
      </c>
      <c r="C49" s="135"/>
      <c r="D49" s="135">
        <v>1</v>
      </c>
      <c r="E49" s="135">
        <v>24</v>
      </c>
      <c r="F49" s="135"/>
    </row>
    <row r="50" spans="1:6" x14ac:dyDescent="0.3">
      <c r="B50" s="134" t="s">
        <v>42</v>
      </c>
      <c r="C50" s="135"/>
      <c r="D50" s="135">
        <v>8</v>
      </c>
      <c r="E50" s="135"/>
      <c r="F50" s="135"/>
    </row>
    <row r="51" spans="1:6" x14ac:dyDescent="0.3">
      <c r="B51" s="134" t="s">
        <v>298</v>
      </c>
      <c r="C51" s="135">
        <v>12</v>
      </c>
      <c r="D51" s="135"/>
      <c r="E51" s="135"/>
      <c r="F51" s="135"/>
    </row>
    <row r="52" spans="1:6" x14ac:dyDescent="0.3">
      <c r="B52" s="134" t="s">
        <v>292</v>
      </c>
      <c r="C52" s="135">
        <v>12</v>
      </c>
      <c r="D52" s="135"/>
      <c r="E52" s="135"/>
      <c r="F52" s="135"/>
    </row>
    <row r="53" spans="1:6" x14ac:dyDescent="0.3">
      <c r="B53" s="134" t="s">
        <v>284</v>
      </c>
      <c r="C53" s="135">
        <v>40</v>
      </c>
      <c r="D53" s="135"/>
      <c r="E53" s="135"/>
      <c r="F53" s="135"/>
    </row>
    <row r="54" spans="1:6" x14ac:dyDescent="0.3">
      <c r="B54" s="134" t="s">
        <v>285</v>
      </c>
      <c r="C54" s="135">
        <v>32</v>
      </c>
      <c r="D54" s="135"/>
      <c r="E54" s="135"/>
      <c r="F54" s="135"/>
    </row>
    <row r="55" spans="1:6" x14ac:dyDescent="0.3">
      <c r="B55" s="139"/>
      <c r="C55" s="140"/>
      <c r="D55" s="140"/>
      <c r="E55" s="140"/>
      <c r="F55" s="140"/>
    </row>
    <row r="56" spans="1:6" ht="18" x14ac:dyDescent="0.4">
      <c r="B56" s="20" t="s">
        <v>187</v>
      </c>
      <c r="C56" s="137" t="s">
        <v>73</v>
      </c>
      <c r="D56" s="69" t="s">
        <v>188</v>
      </c>
      <c r="E56" s="69" t="s">
        <v>74</v>
      </c>
      <c r="F56" s="69" t="s">
        <v>75</v>
      </c>
    </row>
    <row r="57" spans="1:6" x14ac:dyDescent="0.3">
      <c r="A57" s="138" t="s">
        <v>315</v>
      </c>
      <c r="B57" s="134" t="s">
        <v>293</v>
      </c>
      <c r="C57" s="135"/>
      <c r="D57" s="135">
        <v>110</v>
      </c>
      <c r="E57" s="135"/>
      <c r="F57" s="135"/>
    </row>
    <row r="58" spans="1:6" x14ac:dyDescent="0.3">
      <c r="A58" s="138" t="s">
        <v>316</v>
      </c>
      <c r="B58" s="134" t="s">
        <v>31</v>
      </c>
      <c r="C58" s="135"/>
      <c r="D58" s="135">
        <v>1</v>
      </c>
      <c r="E58" s="135"/>
      <c r="F58" s="135"/>
    </row>
    <row r="59" spans="1:6" x14ac:dyDescent="0.3">
      <c r="B59" s="134" t="s">
        <v>34</v>
      </c>
      <c r="C59" s="135"/>
      <c r="D59" s="135">
        <v>8</v>
      </c>
      <c r="E59" s="135"/>
      <c r="F59" s="135"/>
    </row>
    <row r="60" spans="1:6" x14ac:dyDescent="0.3">
      <c r="B60" s="134" t="s">
        <v>33</v>
      </c>
      <c r="C60" s="135"/>
      <c r="D60" s="135">
        <v>2</v>
      </c>
      <c r="E60" s="135">
        <v>24</v>
      </c>
      <c r="F60" s="135"/>
    </row>
    <row r="61" spans="1:6" x14ac:dyDescent="0.3">
      <c r="B61" s="134" t="s">
        <v>45</v>
      </c>
      <c r="C61" s="135"/>
      <c r="D61" s="135"/>
      <c r="E61" s="135">
        <v>20</v>
      </c>
      <c r="F61" s="135"/>
    </row>
    <row r="62" spans="1:6" x14ac:dyDescent="0.3">
      <c r="B62" s="134" t="s">
        <v>35</v>
      </c>
      <c r="C62" s="135"/>
      <c r="D62" s="135">
        <v>1</v>
      </c>
      <c r="E62" s="135"/>
      <c r="F62" s="135"/>
    </row>
    <row r="63" spans="1:6" x14ac:dyDescent="0.3">
      <c r="B63" s="134" t="s">
        <v>284</v>
      </c>
      <c r="C63" s="135">
        <v>12</v>
      </c>
      <c r="D63" s="135"/>
      <c r="E63" s="135"/>
      <c r="F63" s="135"/>
    </row>
    <row r="64" spans="1:6" x14ac:dyDescent="0.3">
      <c r="B64" s="134" t="s">
        <v>285</v>
      </c>
      <c r="C64" s="135">
        <v>48</v>
      </c>
      <c r="D64" s="135"/>
      <c r="E64" s="135"/>
      <c r="F64" s="135"/>
    </row>
    <row r="65" spans="1:6" x14ac:dyDescent="0.3">
      <c r="B65" s="134" t="s">
        <v>288</v>
      </c>
      <c r="C65" s="135">
        <v>8</v>
      </c>
      <c r="D65" s="135"/>
      <c r="E65" s="135"/>
      <c r="F65" s="135"/>
    </row>
    <row r="66" spans="1:6" x14ac:dyDescent="0.3">
      <c r="B66" s="139"/>
      <c r="C66" s="140"/>
      <c r="D66" s="140"/>
      <c r="E66" s="140"/>
      <c r="F66" s="140"/>
    </row>
    <row r="67" spans="1:6" ht="18" x14ac:dyDescent="0.4">
      <c r="B67" s="20" t="s">
        <v>187</v>
      </c>
      <c r="C67" s="137" t="s">
        <v>73</v>
      </c>
      <c r="D67" s="69" t="s">
        <v>188</v>
      </c>
      <c r="E67" s="69" t="s">
        <v>74</v>
      </c>
      <c r="F67" s="69" t="s">
        <v>75</v>
      </c>
    </row>
    <row r="68" spans="1:6" x14ac:dyDescent="0.3">
      <c r="A68" s="138" t="s">
        <v>317</v>
      </c>
      <c r="B68" s="134" t="s">
        <v>293</v>
      </c>
      <c r="C68" s="135"/>
      <c r="D68" s="135">
        <v>110</v>
      </c>
      <c r="E68" s="135"/>
      <c r="F68" s="135"/>
    </row>
    <row r="69" spans="1:6" x14ac:dyDescent="0.3">
      <c r="A69" s="138" t="s">
        <v>318</v>
      </c>
      <c r="B69" s="134" t="s">
        <v>38</v>
      </c>
      <c r="C69" s="135"/>
      <c r="D69" s="135"/>
      <c r="E69" s="135">
        <v>36</v>
      </c>
      <c r="F69" s="135"/>
    </row>
    <row r="70" spans="1:6" x14ac:dyDescent="0.3">
      <c r="B70" s="134" t="s">
        <v>36</v>
      </c>
      <c r="C70" s="135"/>
      <c r="D70" s="135">
        <v>2</v>
      </c>
      <c r="E70" s="135"/>
      <c r="F70" s="135"/>
    </row>
    <row r="71" spans="1:6" x14ac:dyDescent="0.3">
      <c r="B71" s="134" t="s">
        <v>33</v>
      </c>
      <c r="C71" s="135"/>
      <c r="D71" s="135">
        <v>1</v>
      </c>
      <c r="E71" s="135"/>
      <c r="F71" s="135"/>
    </row>
    <row r="72" spans="1:6" x14ac:dyDescent="0.3">
      <c r="B72" s="134" t="s">
        <v>35</v>
      </c>
      <c r="C72" s="135"/>
      <c r="D72" s="135">
        <v>3</v>
      </c>
      <c r="E72" s="135"/>
      <c r="F72" s="135"/>
    </row>
    <row r="73" spans="1:6" x14ac:dyDescent="0.3">
      <c r="B73" s="134" t="s">
        <v>42</v>
      </c>
      <c r="C73" s="135"/>
      <c r="D73" s="135">
        <v>6</v>
      </c>
      <c r="E73" s="135"/>
      <c r="F73" s="135"/>
    </row>
    <row r="74" spans="1:6" x14ac:dyDescent="0.3">
      <c r="B74" s="134" t="s">
        <v>298</v>
      </c>
      <c r="C74" s="135">
        <v>12</v>
      </c>
      <c r="D74" s="135"/>
      <c r="E74" s="135"/>
      <c r="F74" s="135"/>
    </row>
    <row r="75" spans="1:6" x14ac:dyDescent="0.3">
      <c r="B75" s="134" t="s">
        <v>292</v>
      </c>
      <c r="C75" s="135">
        <v>52</v>
      </c>
      <c r="D75" s="135"/>
      <c r="E75" s="135"/>
      <c r="F75" s="135"/>
    </row>
    <row r="76" spans="1:6" x14ac:dyDescent="0.3">
      <c r="B76" s="134" t="s">
        <v>284</v>
      </c>
      <c r="C76" s="135">
        <v>20</v>
      </c>
      <c r="D76" s="135"/>
      <c r="E76" s="135"/>
      <c r="F76" s="135"/>
    </row>
    <row r="77" spans="1:6" x14ac:dyDescent="0.3">
      <c r="B77" s="134" t="s">
        <v>285</v>
      </c>
      <c r="C77" s="135">
        <v>44</v>
      </c>
      <c r="D77" s="135"/>
      <c r="E77" s="135"/>
      <c r="F77" s="135"/>
    </row>
    <row r="79" spans="1:6" ht="18" x14ac:dyDescent="0.4">
      <c r="B79" s="20" t="s">
        <v>187</v>
      </c>
      <c r="C79" s="137" t="s">
        <v>73</v>
      </c>
      <c r="D79" s="69" t="s">
        <v>188</v>
      </c>
      <c r="E79" s="69" t="s">
        <v>74</v>
      </c>
      <c r="F79" s="69" t="s">
        <v>75</v>
      </c>
    </row>
    <row r="80" spans="1:6" x14ac:dyDescent="0.3">
      <c r="A80" s="138" t="s">
        <v>289</v>
      </c>
      <c r="B80" s="134" t="s">
        <v>293</v>
      </c>
      <c r="C80" s="135"/>
      <c r="D80" s="135">
        <v>110</v>
      </c>
      <c r="E80" s="135"/>
      <c r="F80" s="135"/>
    </row>
    <row r="81" spans="1:6" x14ac:dyDescent="0.3">
      <c r="A81" s="138" t="s">
        <v>304</v>
      </c>
      <c r="B81" s="134" t="s">
        <v>47</v>
      </c>
      <c r="C81" s="135"/>
      <c r="D81" s="135"/>
      <c r="E81" s="135">
        <v>24</v>
      </c>
      <c r="F81" s="135"/>
    </row>
    <row r="82" spans="1:6" x14ac:dyDescent="0.3">
      <c r="B82" s="134" t="s">
        <v>38</v>
      </c>
      <c r="C82" s="135"/>
      <c r="D82" s="135">
        <v>1</v>
      </c>
      <c r="E82" s="135">
        <v>24</v>
      </c>
      <c r="F82" s="135"/>
    </row>
    <row r="83" spans="1:6" x14ac:dyDescent="0.3">
      <c r="B83" s="134" t="s">
        <v>36</v>
      </c>
      <c r="C83" s="135"/>
      <c r="D83" s="135">
        <v>1</v>
      </c>
      <c r="E83" s="135"/>
      <c r="F83" s="135"/>
    </row>
    <row r="84" spans="1:6" x14ac:dyDescent="0.3">
      <c r="B84" s="134" t="s">
        <v>34</v>
      </c>
      <c r="C84" s="135"/>
      <c r="D84" s="135">
        <v>2</v>
      </c>
      <c r="E84" s="135"/>
      <c r="F84" s="135"/>
    </row>
    <row r="85" spans="1:6" x14ac:dyDescent="0.3">
      <c r="B85" s="134" t="s">
        <v>33</v>
      </c>
      <c r="C85" s="135"/>
      <c r="D85" s="135">
        <v>1</v>
      </c>
      <c r="E85" s="135"/>
      <c r="F85" s="135"/>
    </row>
    <row r="86" spans="1:6" x14ac:dyDescent="0.3">
      <c r="B86" s="134" t="s">
        <v>43</v>
      </c>
      <c r="C86" s="135"/>
      <c r="D86" s="135">
        <v>1</v>
      </c>
      <c r="E86" s="135">
        <v>4</v>
      </c>
      <c r="F86" s="135"/>
    </row>
    <row r="87" spans="1:6" x14ac:dyDescent="0.3">
      <c r="B87" s="134" t="s">
        <v>35</v>
      </c>
      <c r="C87" s="135"/>
      <c r="D87" s="135"/>
      <c r="E87" s="135">
        <v>36</v>
      </c>
      <c r="F87" s="135"/>
    </row>
    <row r="88" spans="1:6" x14ac:dyDescent="0.3">
      <c r="B88" s="134" t="s">
        <v>42</v>
      </c>
      <c r="C88" s="135"/>
      <c r="D88" s="135">
        <v>2</v>
      </c>
      <c r="E88" s="135"/>
      <c r="F88" s="135"/>
    </row>
    <row r="89" spans="1:6" x14ac:dyDescent="0.3">
      <c r="B89" s="134" t="s">
        <v>290</v>
      </c>
      <c r="C89" s="135">
        <v>3</v>
      </c>
      <c r="D89" s="135"/>
      <c r="E89" s="135"/>
      <c r="F89" s="135"/>
    </row>
    <row r="90" spans="1:6" x14ac:dyDescent="0.3">
      <c r="B90" s="134" t="s">
        <v>291</v>
      </c>
      <c r="C90" s="135">
        <v>2</v>
      </c>
      <c r="D90" s="135"/>
      <c r="E90" s="135"/>
      <c r="F90" s="135"/>
    </row>
    <row r="91" spans="1:6" x14ac:dyDescent="0.3">
      <c r="B91" s="134" t="s">
        <v>292</v>
      </c>
      <c r="C91" s="135">
        <v>24</v>
      </c>
      <c r="D91" s="135"/>
      <c r="E91" s="135"/>
      <c r="F91" s="135"/>
    </row>
    <row r="92" spans="1:6" x14ac:dyDescent="0.3">
      <c r="B92" s="134" t="s">
        <v>284</v>
      </c>
      <c r="C92" s="135">
        <v>32</v>
      </c>
      <c r="D92" s="135"/>
      <c r="E92" s="135"/>
      <c r="F92" s="135"/>
    </row>
    <row r="93" spans="1:6" x14ac:dyDescent="0.3">
      <c r="B93" s="134" t="s">
        <v>285</v>
      </c>
      <c r="C93" s="135">
        <v>4</v>
      </c>
      <c r="D93" s="135"/>
      <c r="E93" s="135"/>
      <c r="F93" s="135"/>
    </row>
    <row r="94" spans="1:6" x14ac:dyDescent="0.3">
      <c r="B94" s="134" t="s">
        <v>288</v>
      </c>
      <c r="C94" s="135">
        <v>40</v>
      </c>
      <c r="D94" s="135"/>
      <c r="E94" s="135"/>
      <c r="F94" s="135"/>
    </row>
    <row r="96" spans="1:6" ht="18" x14ac:dyDescent="0.4">
      <c r="B96" s="20" t="s">
        <v>187</v>
      </c>
      <c r="C96" s="137" t="s">
        <v>73</v>
      </c>
      <c r="D96" s="69" t="s">
        <v>188</v>
      </c>
      <c r="E96" s="69" t="s">
        <v>74</v>
      </c>
      <c r="F96" s="69" t="s">
        <v>75</v>
      </c>
    </row>
    <row r="97" spans="1:6" x14ac:dyDescent="0.3">
      <c r="A97" s="138" t="s">
        <v>295</v>
      </c>
      <c r="B97" s="134" t="s">
        <v>293</v>
      </c>
      <c r="C97" s="135"/>
      <c r="D97" s="135">
        <v>100</v>
      </c>
      <c r="E97" s="135"/>
      <c r="F97" s="135"/>
    </row>
    <row r="98" spans="1:6" x14ac:dyDescent="0.3">
      <c r="A98" s="138" t="s">
        <v>319</v>
      </c>
      <c r="B98" s="134" t="s">
        <v>36</v>
      </c>
      <c r="C98" s="135"/>
      <c r="D98" s="135"/>
      <c r="E98" s="135">
        <v>46</v>
      </c>
      <c r="F98" s="135"/>
    </row>
    <row r="99" spans="1:6" x14ac:dyDescent="0.3">
      <c r="B99" s="134" t="s">
        <v>35</v>
      </c>
      <c r="C99" s="135"/>
      <c r="D99" s="135"/>
      <c r="E99" s="135">
        <v>14</v>
      </c>
      <c r="F99" s="135"/>
    </row>
    <row r="100" spans="1:6" x14ac:dyDescent="0.3">
      <c r="B100" s="134" t="s">
        <v>42</v>
      </c>
      <c r="C100" s="135"/>
      <c r="D100" s="135">
        <v>20</v>
      </c>
      <c r="E100" s="135"/>
      <c r="F100" s="135"/>
    </row>
    <row r="101" spans="1:6" x14ac:dyDescent="0.3">
      <c r="B101" s="134" t="s">
        <v>298</v>
      </c>
      <c r="C101" s="135">
        <v>86</v>
      </c>
      <c r="D101" s="135"/>
      <c r="E101" s="135"/>
      <c r="F101" s="135"/>
    </row>
    <row r="102" spans="1:6" x14ac:dyDescent="0.3">
      <c r="B102" s="134" t="s">
        <v>292</v>
      </c>
      <c r="C102" s="135">
        <v>92</v>
      </c>
      <c r="D102" s="135"/>
      <c r="E102" s="135"/>
      <c r="F102" s="135"/>
    </row>
    <row r="103" spans="1:6" x14ac:dyDescent="0.3">
      <c r="B103" s="134" t="s">
        <v>284</v>
      </c>
      <c r="C103" s="135">
        <v>11.2</v>
      </c>
      <c r="D103" s="135"/>
      <c r="E103" s="135"/>
      <c r="F103" s="135"/>
    </row>
    <row r="104" spans="1:6" x14ac:dyDescent="0.3">
      <c r="B104" s="134" t="s">
        <v>285</v>
      </c>
      <c r="C104" s="135">
        <v>1.2</v>
      </c>
      <c r="D104" s="135"/>
      <c r="E104" s="135"/>
      <c r="F104" s="135"/>
    </row>
    <row r="106" spans="1:6" ht="18" x14ac:dyDescent="0.4">
      <c r="B106" s="20" t="s">
        <v>187</v>
      </c>
      <c r="C106" s="137" t="s">
        <v>73</v>
      </c>
      <c r="D106" s="69" t="s">
        <v>188</v>
      </c>
      <c r="E106" s="69" t="s">
        <v>74</v>
      </c>
      <c r="F106" s="69" t="s">
        <v>75</v>
      </c>
    </row>
    <row r="107" spans="1:6" x14ac:dyDescent="0.3">
      <c r="A107" s="138" t="s">
        <v>320</v>
      </c>
      <c r="B107" s="134" t="s">
        <v>293</v>
      </c>
      <c r="C107" s="135"/>
      <c r="D107" s="135">
        <v>96</v>
      </c>
      <c r="E107" s="135"/>
      <c r="F107" s="135"/>
    </row>
    <row r="108" spans="1:6" x14ac:dyDescent="0.3">
      <c r="A108" s="138" t="s">
        <v>334</v>
      </c>
      <c r="B108" s="134" t="s">
        <v>47</v>
      </c>
      <c r="C108" s="135"/>
      <c r="D108" s="135">
        <v>1</v>
      </c>
      <c r="E108" s="135"/>
      <c r="F108" s="135"/>
    </row>
    <row r="109" spans="1:6" x14ac:dyDescent="0.3">
      <c r="B109" s="134" t="s">
        <v>36</v>
      </c>
      <c r="C109" s="135"/>
      <c r="D109" s="135">
        <v>1</v>
      </c>
      <c r="E109" s="135"/>
      <c r="F109" s="135"/>
    </row>
    <row r="110" spans="1:6" x14ac:dyDescent="0.3">
      <c r="B110" s="134" t="s">
        <v>33</v>
      </c>
      <c r="C110" s="135"/>
      <c r="D110" s="135">
        <v>3</v>
      </c>
      <c r="E110" s="135"/>
      <c r="F110" s="135"/>
    </row>
    <row r="111" spans="1:6" x14ac:dyDescent="0.3">
      <c r="B111" s="134" t="s">
        <v>35</v>
      </c>
      <c r="C111" s="135"/>
      <c r="D111" s="135"/>
      <c r="E111" s="135">
        <v>24</v>
      </c>
      <c r="F111" s="135"/>
    </row>
    <row r="112" spans="1:6" x14ac:dyDescent="0.3">
      <c r="B112" s="134" t="s">
        <v>42</v>
      </c>
      <c r="C112" s="135"/>
      <c r="D112" s="135">
        <v>11</v>
      </c>
      <c r="E112" s="135"/>
      <c r="F112" s="135"/>
    </row>
    <row r="113" spans="1:6" x14ac:dyDescent="0.3">
      <c r="B113" s="134" t="s">
        <v>298</v>
      </c>
      <c r="C113" s="135">
        <v>96</v>
      </c>
      <c r="D113" s="135"/>
      <c r="E113" s="135"/>
      <c r="F113" s="135"/>
    </row>
    <row r="114" spans="1:6" x14ac:dyDescent="0.3">
      <c r="B114" s="134" t="s">
        <v>292</v>
      </c>
      <c r="C114" s="135">
        <v>192</v>
      </c>
      <c r="D114" s="135"/>
      <c r="E114" s="135"/>
      <c r="F114" s="135"/>
    </row>
    <row r="115" spans="1:6" x14ac:dyDescent="0.3">
      <c r="B115" s="134" t="s">
        <v>284</v>
      </c>
      <c r="C115" s="135">
        <v>70</v>
      </c>
      <c r="D115" s="135"/>
      <c r="E115" s="135"/>
      <c r="F115" s="135"/>
    </row>
    <row r="116" spans="1:6" x14ac:dyDescent="0.3">
      <c r="B116" s="134" t="s">
        <v>285</v>
      </c>
      <c r="C116" s="135">
        <v>24</v>
      </c>
      <c r="D116" s="135"/>
      <c r="E116" s="135"/>
      <c r="F116" s="135"/>
    </row>
    <row r="118" spans="1:6" ht="18" x14ac:dyDescent="0.4">
      <c r="B118" s="20" t="s">
        <v>187</v>
      </c>
      <c r="C118" s="137" t="s">
        <v>73</v>
      </c>
      <c r="D118" s="69" t="s">
        <v>188</v>
      </c>
      <c r="E118" s="69" t="s">
        <v>74</v>
      </c>
      <c r="F118" s="69" t="s">
        <v>75</v>
      </c>
    </row>
    <row r="119" spans="1:6" x14ac:dyDescent="0.3">
      <c r="A119" s="138" t="s">
        <v>321</v>
      </c>
      <c r="B119" s="134" t="s">
        <v>293</v>
      </c>
      <c r="C119" s="135"/>
      <c r="D119" s="135">
        <v>105</v>
      </c>
      <c r="E119" s="135"/>
      <c r="F119" s="135"/>
    </row>
    <row r="120" spans="1:6" x14ac:dyDescent="0.3">
      <c r="A120" s="138" t="s">
        <v>322</v>
      </c>
      <c r="B120" s="134" t="s">
        <v>36</v>
      </c>
      <c r="C120" s="135"/>
      <c r="D120" s="135"/>
      <c r="E120" s="135">
        <v>18</v>
      </c>
      <c r="F120" s="135"/>
    </row>
    <row r="121" spans="1:6" x14ac:dyDescent="0.3">
      <c r="B121" s="134" t="s">
        <v>34</v>
      </c>
      <c r="C121" s="135"/>
      <c r="D121" s="135">
        <v>4</v>
      </c>
      <c r="E121" s="135"/>
      <c r="F121" s="135"/>
    </row>
    <row r="122" spans="1:6" x14ac:dyDescent="0.3">
      <c r="B122" s="134" t="s">
        <v>35</v>
      </c>
      <c r="C122" s="135"/>
      <c r="D122" s="135">
        <v>3</v>
      </c>
      <c r="E122" s="135">
        <v>42</v>
      </c>
      <c r="F122" s="135"/>
    </row>
    <row r="123" spans="1:6" x14ac:dyDescent="0.3">
      <c r="B123" s="134" t="s">
        <v>42</v>
      </c>
      <c r="C123" s="135"/>
      <c r="D123" s="135">
        <v>1</v>
      </c>
      <c r="E123" s="135">
        <v>12</v>
      </c>
      <c r="F123" s="135"/>
    </row>
    <row r="124" spans="1:6" x14ac:dyDescent="0.3">
      <c r="B124" s="134" t="s">
        <v>291</v>
      </c>
      <c r="C124" s="135">
        <v>15.2</v>
      </c>
      <c r="D124" s="135"/>
      <c r="E124" s="135"/>
      <c r="F124" s="135"/>
    </row>
    <row r="125" spans="1:6" x14ac:dyDescent="0.3">
      <c r="B125" s="134" t="s">
        <v>298</v>
      </c>
      <c r="C125" s="135">
        <v>56.8</v>
      </c>
      <c r="D125" s="135"/>
      <c r="E125" s="135"/>
      <c r="F125" s="135"/>
    </row>
    <row r="126" spans="1:6" x14ac:dyDescent="0.3">
      <c r="B126" s="134" t="s">
        <v>292</v>
      </c>
      <c r="C126" s="135">
        <v>44.8</v>
      </c>
      <c r="D126" s="135"/>
      <c r="E126" s="135"/>
      <c r="F126" s="135"/>
    </row>
    <row r="127" spans="1:6" x14ac:dyDescent="0.3">
      <c r="B127" s="134" t="s">
        <v>284</v>
      </c>
      <c r="C127" s="135">
        <v>74.8</v>
      </c>
      <c r="D127" s="135"/>
      <c r="E127" s="135"/>
      <c r="F127" s="135"/>
    </row>
    <row r="128" spans="1:6" x14ac:dyDescent="0.3">
      <c r="B128" s="134" t="s">
        <v>285</v>
      </c>
      <c r="C128" s="135">
        <v>148.4</v>
      </c>
      <c r="D128" s="135"/>
      <c r="E128" s="135"/>
      <c r="F128" s="135"/>
    </row>
    <row r="130" spans="1:6" ht="18" x14ac:dyDescent="0.4">
      <c r="B130" s="20" t="s">
        <v>187</v>
      </c>
      <c r="C130" s="137" t="s">
        <v>73</v>
      </c>
      <c r="D130" s="69" t="s">
        <v>188</v>
      </c>
      <c r="E130" s="69" t="s">
        <v>74</v>
      </c>
      <c r="F130" s="69" t="s">
        <v>75</v>
      </c>
    </row>
    <row r="131" spans="1:6" x14ac:dyDescent="0.3">
      <c r="A131" s="138" t="s">
        <v>323</v>
      </c>
      <c r="B131" s="134" t="s">
        <v>293</v>
      </c>
      <c r="C131" s="135"/>
      <c r="D131" s="135">
        <v>109</v>
      </c>
      <c r="E131" s="135"/>
      <c r="F131" s="135"/>
    </row>
    <row r="132" spans="1:6" x14ac:dyDescent="0.3">
      <c r="A132" s="138" t="s">
        <v>326</v>
      </c>
      <c r="B132" s="134" t="s">
        <v>38</v>
      </c>
      <c r="C132" s="135"/>
      <c r="D132" s="135">
        <v>1</v>
      </c>
      <c r="E132" s="135"/>
      <c r="F132" s="135"/>
    </row>
    <row r="133" spans="1:6" x14ac:dyDescent="0.3">
      <c r="B133" s="134" t="s">
        <v>36</v>
      </c>
      <c r="C133" s="135"/>
      <c r="D133" s="135">
        <v>1</v>
      </c>
      <c r="E133" s="135">
        <v>12</v>
      </c>
      <c r="F133" s="135"/>
    </row>
    <row r="134" spans="1:6" x14ac:dyDescent="0.3">
      <c r="B134" s="134" t="s">
        <v>45</v>
      </c>
      <c r="C134" s="135"/>
      <c r="D134" s="135">
        <v>1</v>
      </c>
      <c r="E134" s="135"/>
      <c r="F134" s="135"/>
    </row>
    <row r="135" spans="1:6" x14ac:dyDescent="0.3">
      <c r="B135" s="134" t="s">
        <v>35</v>
      </c>
      <c r="C135" s="135"/>
      <c r="D135" s="135">
        <v>4</v>
      </c>
      <c r="E135" s="135"/>
      <c r="F135" s="135"/>
    </row>
    <row r="136" spans="1:6" x14ac:dyDescent="0.3">
      <c r="B136" s="134" t="s">
        <v>292</v>
      </c>
      <c r="C136" s="135">
        <v>144</v>
      </c>
      <c r="D136" s="135"/>
      <c r="E136" s="135"/>
      <c r="F136" s="135"/>
    </row>
    <row r="137" spans="1:6" x14ac:dyDescent="0.3">
      <c r="B137" s="134" t="s">
        <v>284</v>
      </c>
      <c r="C137" s="135">
        <v>76</v>
      </c>
      <c r="D137" s="135"/>
      <c r="E137" s="135"/>
      <c r="F137" s="135"/>
    </row>
    <row r="138" spans="1:6" x14ac:dyDescent="0.3">
      <c r="B138" s="134" t="s">
        <v>285</v>
      </c>
      <c r="C138" s="135">
        <v>72</v>
      </c>
      <c r="D138" s="135"/>
      <c r="E138" s="135"/>
      <c r="F138" s="135"/>
    </row>
    <row r="140" spans="1:6" ht="18" x14ac:dyDescent="0.4">
      <c r="B140" s="20" t="s">
        <v>187</v>
      </c>
      <c r="C140" s="137" t="s">
        <v>73</v>
      </c>
      <c r="D140" s="69" t="s">
        <v>188</v>
      </c>
      <c r="E140" s="69" t="s">
        <v>74</v>
      </c>
      <c r="F140" s="69" t="s">
        <v>75</v>
      </c>
    </row>
    <row r="141" spans="1:6" x14ac:dyDescent="0.3">
      <c r="A141" s="138" t="s">
        <v>324</v>
      </c>
      <c r="B141" s="134" t="s">
        <v>293</v>
      </c>
      <c r="C141" s="135"/>
      <c r="D141" s="135">
        <v>109</v>
      </c>
      <c r="E141" s="135"/>
      <c r="F141" s="135"/>
    </row>
    <row r="142" spans="1:6" x14ac:dyDescent="0.3">
      <c r="A142" s="138" t="s">
        <v>325</v>
      </c>
      <c r="B142" s="134" t="s">
        <v>38</v>
      </c>
      <c r="C142" s="135"/>
      <c r="D142" s="135"/>
      <c r="E142" s="135">
        <v>24</v>
      </c>
      <c r="F142" s="135"/>
    </row>
    <row r="143" spans="1:6" x14ac:dyDescent="0.3">
      <c r="B143" s="134" t="s">
        <v>43</v>
      </c>
      <c r="C143" s="135"/>
      <c r="D143" s="135">
        <v>2</v>
      </c>
      <c r="E143" s="135"/>
      <c r="F143" s="135"/>
    </row>
    <row r="144" spans="1:6" x14ac:dyDescent="0.3">
      <c r="B144" s="134" t="s">
        <v>35</v>
      </c>
      <c r="C144" s="135"/>
      <c r="D144" s="135">
        <v>1</v>
      </c>
      <c r="E144" s="135">
        <v>24</v>
      </c>
      <c r="F144" s="135"/>
    </row>
    <row r="145" spans="1:6" x14ac:dyDescent="0.3">
      <c r="B145" s="134" t="s">
        <v>298</v>
      </c>
      <c r="C145" s="135">
        <v>96</v>
      </c>
      <c r="D145" s="135"/>
      <c r="E145" s="135"/>
      <c r="F145" s="135"/>
    </row>
    <row r="146" spans="1:6" x14ac:dyDescent="0.3">
      <c r="B146" s="134" t="s">
        <v>284</v>
      </c>
      <c r="C146" s="135">
        <v>88</v>
      </c>
      <c r="D146" s="135"/>
      <c r="E146" s="135"/>
      <c r="F146" s="135"/>
    </row>
    <row r="147" spans="1:6" x14ac:dyDescent="0.3">
      <c r="B147" s="134" t="s">
        <v>285</v>
      </c>
      <c r="C147" s="135">
        <v>24</v>
      </c>
      <c r="D147" s="135"/>
      <c r="E147" s="135"/>
      <c r="F147" s="135"/>
    </row>
    <row r="148" spans="1:6" x14ac:dyDescent="0.3">
      <c r="B148" s="134" t="s">
        <v>288</v>
      </c>
      <c r="C148" s="135">
        <v>180</v>
      </c>
      <c r="D148" s="135"/>
      <c r="E148" s="135"/>
      <c r="F148" s="135"/>
    </row>
    <row r="150" spans="1:6" ht="18" x14ac:dyDescent="0.4">
      <c r="B150" s="20" t="s">
        <v>187</v>
      </c>
      <c r="C150" s="137" t="s">
        <v>73</v>
      </c>
      <c r="D150" s="69" t="s">
        <v>188</v>
      </c>
      <c r="E150" s="69" t="s">
        <v>74</v>
      </c>
      <c r="F150" s="69" t="s">
        <v>75</v>
      </c>
    </row>
    <row r="151" spans="1:6" x14ac:dyDescent="0.3">
      <c r="A151" s="138" t="s">
        <v>327</v>
      </c>
      <c r="B151" s="134" t="s">
        <v>293</v>
      </c>
      <c r="C151" s="135"/>
      <c r="D151" s="135">
        <v>110</v>
      </c>
      <c r="E151" s="135"/>
      <c r="F151" s="135"/>
    </row>
    <row r="152" spans="1:6" x14ac:dyDescent="0.3">
      <c r="A152" s="138" t="s">
        <v>335</v>
      </c>
      <c r="B152" s="134" t="s">
        <v>31</v>
      </c>
      <c r="C152" s="135"/>
      <c r="D152" s="135">
        <v>1</v>
      </c>
      <c r="E152" s="135">
        <v>24</v>
      </c>
      <c r="F152" s="135"/>
    </row>
    <row r="153" spans="1:6" x14ac:dyDescent="0.3">
      <c r="B153" s="134" t="s">
        <v>46</v>
      </c>
      <c r="C153" s="135"/>
      <c r="D153" s="135"/>
      <c r="E153" s="135">
        <v>36</v>
      </c>
      <c r="F153" s="135"/>
    </row>
    <row r="154" spans="1:6" x14ac:dyDescent="0.3">
      <c r="B154" s="134" t="s">
        <v>36</v>
      </c>
      <c r="C154" s="135"/>
      <c r="D154" s="135"/>
      <c r="E154" s="135">
        <v>26</v>
      </c>
      <c r="F154" s="135"/>
    </row>
    <row r="155" spans="1:6" x14ac:dyDescent="0.3">
      <c r="B155" s="134" t="s">
        <v>33</v>
      </c>
      <c r="C155" s="135"/>
      <c r="D155" s="135"/>
      <c r="E155" s="135">
        <v>12</v>
      </c>
      <c r="F155" s="135"/>
    </row>
    <row r="156" spans="1:6" x14ac:dyDescent="0.3">
      <c r="B156" s="134" t="s">
        <v>50</v>
      </c>
      <c r="C156" s="135"/>
      <c r="D156" s="135"/>
      <c r="E156" s="135">
        <v>24</v>
      </c>
      <c r="F156" s="135"/>
    </row>
    <row r="157" spans="1:6" x14ac:dyDescent="0.3">
      <c r="B157" s="134" t="s">
        <v>118</v>
      </c>
      <c r="C157" s="135"/>
      <c r="D157" s="135"/>
      <c r="E157" s="135">
        <v>21</v>
      </c>
      <c r="F157" s="135"/>
    </row>
    <row r="158" spans="1:6" x14ac:dyDescent="0.3">
      <c r="B158" s="134" t="s">
        <v>35</v>
      </c>
      <c r="C158" s="135"/>
      <c r="D158" s="135"/>
      <c r="E158" s="135">
        <v>30</v>
      </c>
      <c r="F158" s="135"/>
    </row>
    <row r="160" spans="1:6" ht="18" x14ac:dyDescent="0.4">
      <c r="B160" s="20" t="s">
        <v>187</v>
      </c>
      <c r="C160" s="137" t="s">
        <v>73</v>
      </c>
      <c r="D160" s="69" t="s">
        <v>188</v>
      </c>
      <c r="E160" s="69" t="s">
        <v>74</v>
      </c>
      <c r="F160" s="69" t="s">
        <v>75</v>
      </c>
    </row>
    <row r="161" spans="1:6" x14ac:dyDescent="0.3">
      <c r="A161" s="138" t="s">
        <v>328</v>
      </c>
      <c r="B161" s="134" t="s">
        <v>293</v>
      </c>
      <c r="C161" s="135"/>
      <c r="D161" s="135">
        <v>110</v>
      </c>
      <c r="E161" s="135"/>
      <c r="F161" s="135"/>
    </row>
    <row r="162" spans="1:6" x14ac:dyDescent="0.3">
      <c r="A162" s="138" t="s">
        <v>329</v>
      </c>
      <c r="B162" s="134" t="s">
        <v>47</v>
      </c>
      <c r="C162" s="135"/>
      <c r="D162" s="135"/>
      <c r="E162" s="135">
        <v>40</v>
      </c>
      <c r="F162" s="135"/>
    </row>
    <row r="163" spans="1:6" x14ac:dyDescent="0.3">
      <c r="B163" s="134" t="s">
        <v>34</v>
      </c>
      <c r="C163" s="135"/>
      <c r="D163" s="135">
        <v>1</v>
      </c>
      <c r="E163" s="135">
        <v>4</v>
      </c>
      <c r="F163" s="135"/>
    </row>
    <row r="164" spans="1:6" x14ac:dyDescent="0.3">
      <c r="B164" s="134" t="s">
        <v>33</v>
      </c>
      <c r="C164" s="135"/>
      <c r="D164" s="135"/>
      <c r="E164" s="135">
        <v>24</v>
      </c>
      <c r="F164" s="135"/>
    </row>
    <row r="165" spans="1:6" x14ac:dyDescent="0.3">
      <c r="B165" s="134" t="s">
        <v>42</v>
      </c>
      <c r="C165" s="135"/>
      <c r="D165" s="135">
        <v>12</v>
      </c>
      <c r="E165" s="135"/>
      <c r="F165" s="135"/>
    </row>
    <row r="166" spans="1:6" x14ac:dyDescent="0.3">
      <c r="B166" s="134" t="s">
        <v>298</v>
      </c>
      <c r="C166" s="135">
        <v>15</v>
      </c>
      <c r="D166" s="135"/>
      <c r="E166" s="135"/>
      <c r="F166" s="135"/>
    </row>
    <row r="167" spans="1:6" x14ac:dyDescent="0.3">
      <c r="B167" s="134" t="s">
        <v>285</v>
      </c>
      <c r="C167" s="135">
        <v>18</v>
      </c>
      <c r="D167" s="135"/>
      <c r="E167" s="135"/>
      <c r="F167" s="1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B6A1-AEA4-4576-9D0C-DF1E300C1E15}">
  <dimension ref="A1:O620"/>
  <sheetViews>
    <sheetView topLeftCell="A364" zoomScaleNormal="100" workbookViewId="0">
      <selection activeCell="B368" sqref="B368:F368"/>
    </sheetView>
  </sheetViews>
  <sheetFormatPr defaultColWidth="8.7265625" defaultRowHeight="17.5" x14ac:dyDescent="0.35"/>
  <cols>
    <col min="1" max="1" width="36.54296875" style="23" customWidth="1"/>
    <col min="2" max="2" width="16" style="23" bestFit="1" customWidth="1"/>
    <col min="3" max="3" width="14.54296875" style="23" customWidth="1"/>
    <col min="4" max="6" width="6.54296875" style="23" customWidth="1"/>
    <col min="7" max="7" width="4.54296875" style="23" customWidth="1"/>
    <col min="8" max="8" width="16" style="23" bestFit="1" customWidth="1"/>
    <col min="9" max="9" width="14.54296875" style="37" customWidth="1"/>
    <col min="10" max="16384" width="8.7265625" style="23"/>
  </cols>
  <sheetData>
    <row r="1" spans="1:14" x14ac:dyDescent="0.35">
      <c r="L1" s="19"/>
    </row>
    <row r="2" spans="1:14" ht="18" x14ac:dyDescent="0.4">
      <c r="B2" s="67" t="s">
        <v>265</v>
      </c>
      <c r="L2" s="19"/>
    </row>
    <row r="3" spans="1:14" x14ac:dyDescent="0.35">
      <c r="L3" s="19"/>
    </row>
    <row r="4" spans="1:14" ht="18" x14ac:dyDescent="0.4">
      <c r="B4" s="67" t="s">
        <v>187</v>
      </c>
      <c r="C4" s="66" t="s">
        <v>73</v>
      </c>
      <c r="D4" s="68" t="s">
        <v>188</v>
      </c>
      <c r="E4" s="68" t="s">
        <v>74</v>
      </c>
      <c r="F4" s="68" t="s">
        <v>75</v>
      </c>
      <c r="G4" s="69"/>
      <c r="H4" s="70" t="s">
        <v>227</v>
      </c>
      <c r="I4" s="71" t="s">
        <v>73</v>
      </c>
      <c r="J4" s="26"/>
      <c r="K4" s="26"/>
      <c r="L4" s="28"/>
      <c r="M4" s="26"/>
      <c r="N4" s="26"/>
    </row>
    <row r="5" spans="1:14" ht="18" x14ac:dyDescent="0.4">
      <c r="A5" s="3" t="s">
        <v>0</v>
      </c>
      <c r="B5" s="24" t="s">
        <v>72</v>
      </c>
      <c r="C5" s="25">
        <v>3014.9</v>
      </c>
      <c r="D5" s="4">
        <v>118</v>
      </c>
      <c r="E5" s="24"/>
      <c r="F5" s="24"/>
      <c r="G5" s="1"/>
      <c r="H5" s="24" t="s">
        <v>72</v>
      </c>
      <c r="I5" s="25">
        <v>753.73</v>
      </c>
      <c r="J5" s="26"/>
      <c r="K5" s="27"/>
      <c r="L5" s="26"/>
      <c r="M5" s="26"/>
      <c r="N5" s="26"/>
    </row>
    <row r="6" spans="1:14" x14ac:dyDescent="0.35">
      <c r="B6" s="24" t="s">
        <v>34</v>
      </c>
      <c r="C6" s="25">
        <v>9.08</v>
      </c>
      <c r="D6" s="24"/>
      <c r="E6" s="24">
        <v>10</v>
      </c>
      <c r="F6" s="24">
        <v>1</v>
      </c>
      <c r="G6" s="1"/>
      <c r="H6" s="24" t="s">
        <v>34</v>
      </c>
      <c r="I6" s="25">
        <v>2.2799999999999998</v>
      </c>
      <c r="J6" s="26"/>
      <c r="K6" s="27"/>
      <c r="L6" s="26"/>
      <c r="M6" s="26"/>
      <c r="N6" s="26"/>
    </row>
    <row r="7" spans="1:14" x14ac:dyDescent="0.35">
      <c r="B7" s="24" t="s">
        <v>38</v>
      </c>
      <c r="C7" s="25">
        <v>2.35</v>
      </c>
      <c r="D7" s="24"/>
      <c r="E7" s="24">
        <v>3</v>
      </c>
      <c r="F7" s="24"/>
      <c r="G7" s="1"/>
      <c r="H7" s="24" t="s">
        <v>38</v>
      </c>
      <c r="I7" s="25">
        <v>0.6</v>
      </c>
      <c r="J7" s="26"/>
      <c r="K7" s="27"/>
      <c r="L7" s="26"/>
      <c r="M7" s="26"/>
      <c r="N7" s="26"/>
    </row>
    <row r="8" spans="1:14" x14ac:dyDescent="0.35">
      <c r="B8" s="24" t="s">
        <v>33</v>
      </c>
      <c r="C8" s="25">
        <v>11.03</v>
      </c>
      <c r="D8" s="24"/>
      <c r="E8" s="24">
        <v>11</v>
      </c>
      <c r="F8" s="24"/>
      <c r="G8" s="1"/>
      <c r="H8" s="24" t="s">
        <v>33</v>
      </c>
      <c r="I8" s="25">
        <v>2.84</v>
      </c>
      <c r="J8" s="26"/>
      <c r="K8" s="27"/>
      <c r="L8" s="26"/>
      <c r="M8" s="26"/>
      <c r="N8" s="26"/>
    </row>
    <row r="9" spans="1:14" x14ac:dyDescent="0.35">
      <c r="B9" s="24" t="s">
        <v>71</v>
      </c>
      <c r="C9" s="25">
        <v>51.52</v>
      </c>
      <c r="D9" s="24"/>
      <c r="E9" s="24"/>
      <c r="F9" s="24"/>
      <c r="G9" s="1"/>
      <c r="H9" s="24" t="s">
        <v>71</v>
      </c>
      <c r="I9" s="25">
        <v>12.88</v>
      </c>
      <c r="J9" s="26"/>
      <c r="K9" s="27"/>
      <c r="L9" s="26"/>
      <c r="M9" s="26"/>
      <c r="N9" s="26"/>
    </row>
    <row r="10" spans="1:14" x14ac:dyDescent="0.35">
      <c r="B10" s="24" t="s">
        <v>40</v>
      </c>
      <c r="C10" s="25">
        <v>12.03</v>
      </c>
      <c r="D10" s="24"/>
      <c r="E10" s="24"/>
      <c r="F10" s="24"/>
      <c r="H10" s="24" t="s">
        <v>40</v>
      </c>
      <c r="I10" s="25">
        <v>3.01</v>
      </c>
      <c r="J10" s="26"/>
      <c r="K10" s="27"/>
      <c r="L10" s="26"/>
      <c r="M10" s="26"/>
      <c r="N10" s="26"/>
    </row>
    <row r="11" spans="1:14" x14ac:dyDescent="0.35">
      <c r="B11" s="26"/>
      <c r="C11" s="27"/>
      <c r="D11" s="26"/>
      <c r="E11" s="26"/>
      <c r="F11" s="26"/>
      <c r="H11" s="26"/>
      <c r="I11" s="27"/>
      <c r="J11" s="26"/>
      <c r="K11" s="27"/>
      <c r="L11" s="26"/>
      <c r="M11" s="26"/>
      <c r="N11" s="26"/>
    </row>
    <row r="12" spans="1:14" ht="18" x14ac:dyDescent="0.4">
      <c r="B12" s="67" t="s">
        <v>187</v>
      </c>
      <c r="C12" s="66" t="s">
        <v>73</v>
      </c>
      <c r="D12" s="68" t="s">
        <v>188</v>
      </c>
      <c r="E12" s="68" t="s">
        <v>74</v>
      </c>
      <c r="F12" s="68" t="s">
        <v>75</v>
      </c>
      <c r="G12" s="69"/>
      <c r="H12" s="70" t="s">
        <v>227</v>
      </c>
      <c r="I12" s="71" t="s">
        <v>73</v>
      </c>
      <c r="J12" s="26"/>
      <c r="K12" s="26"/>
      <c r="L12" s="28"/>
      <c r="M12" s="26"/>
      <c r="N12" s="26"/>
    </row>
    <row r="13" spans="1:14" ht="18" x14ac:dyDescent="0.4">
      <c r="A13" s="3" t="s">
        <v>52</v>
      </c>
      <c r="B13" s="24" t="s">
        <v>72</v>
      </c>
      <c r="C13" s="25">
        <v>3014.9</v>
      </c>
      <c r="D13" s="4">
        <v>118</v>
      </c>
      <c r="E13" s="24"/>
      <c r="F13" s="24"/>
      <c r="H13" s="24" t="s">
        <v>72</v>
      </c>
      <c r="I13" s="25">
        <v>753.73</v>
      </c>
      <c r="J13" s="26"/>
      <c r="K13" s="27"/>
      <c r="L13" s="26"/>
      <c r="M13" s="26"/>
      <c r="N13" s="26"/>
    </row>
    <row r="14" spans="1:14" ht="18" x14ac:dyDescent="0.4">
      <c r="A14" s="16" t="s">
        <v>164</v>
      </c>
      <c r="B14" s="24" t="s">
        <v>34</v>
      </c>
      <c r="C14" s="25">
        <v>82.19</v>
      </c>
      <c r="D14" s="24">
        <v>1</v>
      </c>
      <c r="E14" s="24">
        <v>47</v>
      </c>
      <c r="F14" s="24"/>
      <c r="H14" s="24" t="s">
        <v>34</v>
      </c>
      <c r="I14" s="25">
        <v>20.64</v>
      </c>
      <c r="J14" s="26"/>
      <c r="K14" s="27"/>
      <c r="L14" s="26"/>
      <c r="M14" s="26"/>
      <c r="N14" s="26"/>
    </row>
    <row r="15" spans="1:14" x14ac:dyDescent="0.35">
      <c r="B15" s="24" t="s">
        <v>35</v>
      </c>
      <c r="C15" s="25">
        <v>23.25</v>
      </c>
      <c r="D15" s="24"/>
      <c r="E15" s="24">
        <v>33</v>
      </c>
      <c r="F15" s="24">
        <v>1</v>
      </c>
      <c r="H15" s="24" t="s">
        <v>35</v>
      </c>
      <c r="I15" s="25">
        <v>5.82</v>
      </c>
      <c r="J15" s="26"/>
      <c r="K15" s="27"/>
      <c r="L15" s="26"/>
      <c r="M15" s="26"/>
      <c r="N15" s="26"/>
    </row>
    <row r="16" spans="1:14" x14ac:dyDescent="0.35">
      <c r="B16" s="24" t="s">
        <v>36</v>
      </c>
      <c r="C16" s="25">
        <v>18.190000000000001</v>
      </c>
      <c r="D16" s="24"/>
      <c r="E16" s="24">
        <v>15</v>
      </c>
      <c r="F16" s="24"/>
      <c r="H16" s="24" t="s">
        <v>36</v>
      </c>
      <c r="I16" s="25">
        <v>4.55</v>
      </c>
      <c r="J16" s="26"/>
      <c r="K16" s="27"/>
      <c r="L16" s="26"/>
      <c r="M16" s="26"/>
      <c r="N16" s="26"/>
    </row>
    <row r="17" spans="1:14" x14ac:dyDescent="0.35">
      <c r="B17" s="26"/>
      <c r="C17" s="27"/>
      <c r="D17" s="26"/>
      <c r="E17" s="26"/>
      <c r="F17" s="26"/>
      <c r="H17" s="26"/>
      <c r="I17" s="27"/>
      <c r="J17" s="26"/>
      <c r="K17" s="27"/>
      <c r="L17" s="26"/>
      <c r="M17" s="26"/>
      <c r="N17" s="26"/>
    </row>
    <row r="18" spans="1:14" ht="18" x14ac:dyDescent="0.4">
      <c r="A18" s="26"/>
      <c r="B18" s="67" t="s">
        <v>187</v>
      </c>
      <c r="C18" s="66" t="s">
        <v>73</v>
      </c>
      <c r="D18" s="68" t="s">
        <v>188</v>
      </c>
      <c r="E18" s="68" t="s">
        <v>74</v>
      </c>
      <c r="F18" s="68" t="s">
        <v>75</v>
      </c>
      <c r="G18" s="69"/>
      <c r="H18" s="70" t="s">
        <v>227</v>
      </c>
      <c r="I18" s="71" t="s">
        <v>73</v>
      </c>
      <c r="J18" s="26"/>
      <c r="K18" s="26"/>
      <c r="L18" s="28"/>
      <c r="M18" s="26"/>
      <c r="N18" s="26"/>
    </row>
    <row r="19" spans="1:14" ht="18" x14ac:dyDescent="0.4">
      <c r="A19" s="3" t="s">
        <v>1</v>
      </c>
      <c r="B19" s="24" t="s">
        <v>72</v>
      </c>
      <c r="C19" s="25">
        <v>3014.9</v>
      </c>
      <c r="D19" s="4">
        <v>118</v>
      </c>
      <c r="E19" s="24"/>
      <c r="F19" s="24"/>
      <c r="G19" s="26"/>
      <c r="H19" s="24" t="s">
        <v>72</v>
      </c>
      <c r="I19" s="25">
        <v>753.73</v>
      </c>
      <c r="J19" s="26"/>
      <c r="K19" s="27"/>
      <c r="L19" s="26"/>
      <c r="M19" s="26"/>
      <c r="N19" s="26"/>
    </row>
    <row r="20" spans="1:14" x14ac:dyDescent="0.35">
      <c r="B20" s="24" t="s">
        <v>34</v>
      </c>
      <c r="C20" s="25">
        <v>27.25</v>
      </c>
      <c r="D20" s="24"/>
      <c r="E20" s="24">
        <v>31</v>
      </c>
      <c r="F20" s="24">
        <v>1</v>
      </c>
      <c r="G20" s="26"/>
      <c r="H20" s="24" t="s">
        <v>34</v>
      </c>
      <c r="I20" s="25">
        <v>6.85</v>
      </c>
      <c r="J20" s="26"/>
      <c r="K20" s="27"/>
      <c r="L20" s="26"/>
      <c r="M20" s="26"/>
      <c r="N20" s="26"/>
    </row>
    <row r="21" spans="1:14" x14ac:dyDescent="0.35">
      <c r="B21" s="24" t="s">
        <v>35</v>
      </c>
      <c r="C21" s="25">
        <v>6.25</v>
      </c>
      <c r="D21" s="24"/>
      <c r="E21" s="24">
        <v>9</v>
      </c>
      <c r="F21" s="24"/>
      <c r="G21" s="26"/>
      <c r="H21" s="24" t="s">
        <v>35</v>
      </c>
      <c r="I21" s="25">
        <v>1.59</v>
      </c>
      <c r="J21" s="26"/>
      <c r="K21" s="27"/>
      <c r="L21" s="26"/>
      <c r="M21" s="26"/>
      <c r="N21" s="26"/>
    </row>
    <row r="22" spans="1:14" x14ac:dyDescent="0.35">
      <c r="B22" s="24" t="s">
        <v>36</v>
      </c>
      <c r="C22" s="25">
        <v>4.8499999999999996</v>
      </c>
      <c r="D22" s="24"/>
      <c r="E22" s="6">
        <v>4</v>
      </c>
      <c r="F22" s="24"/>
      <c r="G22" s="26"/>
      <c r="H22" s="24" t="s">
        <v>36</v>
      </c>
      <c r="I22" s="25">
        <v>1.17</v>
      </c>
      <c r="J22" s="26"/>
      <c r="K22" s="27"/>
      <c r="L22" s="26"/>
      <c r="M22" s="26"/>
      <c r="N22" s="26"/>
    </row>
    <row r="23" spans="1:14" x14ac:dyDescent="0.35">
      <c r="B23" s="24" t="s">
        <v>33</v>
      </c>
      <c r="C23" s="25">
        <v>99.25</v>
      </c>
      <c r="D23" s="24">
        <v>2</v>
      </c>
      <c r="E23" s="24">
        <v>3</v>
      </c>
      <c r="F23" s="24"/>
      <c r="G23" s="26"/>
      <c r="H23" s="24" t="s">
        <v>33</v>
      </c>
      <c r="I23" s="25">
        <v>24.88</v>
      </c>
      <c r="J23" s="26"/>
      <c r="K23" s="27"/>
      <c r="L23" s="26"/>
      <c r="M23" s="26"/>
      <c r="N23" s="26"/>
    </row>
    <row r="24" spans="1:14" x14ac:dyDescent="0.35">
      <c r="B24" s="26"/>
      <c r="C24" s="27"/>
      <c r="D24" s="26"/>
      <c r="E24" s="26"/>
      <c r="F24" s="26"/>
      <c r="G24" s="26"/>
      <c r="H24" s="26"/>
      <c r="I24" s="27"/>
      <c r="J24" s="26"/>
      <c r="K24" s="27"/>
      <c r="L24" s="26"/>
      <c r="M24" s="26"/>
      <c r="N24" s="26"/>
    </row>
    <row r="25" spans="1:14" ht="18" x14ac:dyDescent="0.4">
      <c r="B25" s="67" t="s">
        <v>187</v>
      </c>
      <c r="C25" s="66" t="s">
        <v>73</v>
      </c>
      <c r="D25" s="68" t="s">
        <v>188</v>
      </c>
      <c r="E25" s="68" t="s">
        <v>74</v>
      </c>
      <c r="F25" s="68" t="s">
        <v>75</v>
      </c>
      <c r="G25" s="69"/>
      <c r="H25" s="127" t="s">
        <v>227</v>
      </c>
      <c r="I25" s="128" t="s">
        <v>73</v>
      </c>
      <c r="J25" s="26"/>
      <c r="K25" s="27"/>
      <c r="L25" s="26"/>
      <c r="M25" s="26"/>
      <c r="N25" s="26"/>
    </row>
    <row r="26" spans="1:14" ht="18" x14ac:dyDescent="0.4">
      <c r="A26" s="3" t="s">
        <v>65</v>
      </c>
      <c r="B26" s="24" t="s">
        <v>72</v>
      </c>
      <c r="C26" s="25">
        <v>3014.9</v>
      </c>
      <c r="D26" s="4">
        <v>118</v>
      </c>
      <c r="E26" s="24"/>
      <c r="F26" s="24"/>
      <c r="G26" s="26"/>
      <c r="H26" s="129" t="s">
        <v>72</v>
      </c>
      <c r="I26" s="130">
        <v>753.73</v>
      </c>
      <c r="J26" s="26"/>
      <c r="K26" s="27"/>
      <c r="L26" s="26"/>
      <c r="M26" s="26"/>
      <c r="N26" s="26"/>
    </row>
    <row r="27" spans="1:14" x14ac:dyDescent="0.35">
      <c r="B27" s="24" t="s">
        <v>190</v>
      </c>
      <c r="C27" s="25">
        <v>72.31</v>
      </c>
      <c r="D27" s="24"/>
      <c r="E27" s="24"/>
      <c r="F27" s="24"/>
      <c r="G27" s="26"/>
      <c r="H27" s="129" t="s">
        <v>190</v>
      </c>
      <c r="I27" s="130">
        <v>18.079999999999998</v>
      </c>
      <c r="J27" s="26"/>
      <c r="K27" s="27"/>
      <c r="L27" s="26"/>
      <c r="M27" s="26"/>
      <c r="N27" s="26"/>
    </row>
    <row r="28" spans="1:14" x14ac:dyDescent="0.35">
      <c r="B28" s="24" t="s">
        <v>33</v>
      </c>
      <c r="C28" s="25">
        <v>8.91</v>
      </c>
      <c r="D28" s="24"/>
      <c r="E28" s="24">
        <v>9</v>
      </c>
      <c r="F28" s="24"/>
      <c r="G28" s="26"/>
      <c r="H28" s="129" t="s">
        <v>33</v>
      </c>
      <c r="I28" s="130">
        <v>2.23</v>
      </c>
      <c r="J28" s="26"/>
      <c r="K28" s="27"/>
      <c r="L28" s="26"/>
      <c r="M28" s="26"/>
      <c r="N28" s="26"/>
    </row>
    <row r="29" spans="1:14" x14ac:dyDescent="0.35">
      <c r="B29" s="26"/>
      <c r="C29" s="27"/>
      <c r="D29" s="26"/>
      <c r="E29" s="26"/>
      <c r="F29" s="26"/>
      <c r="G29" s="26"/>
      <c r="H29" s="112"/>
      <c r="I29" s="125"/>
      <c r="J29" s="26"/>
      <c r="K29" s="27"/>
      <c r="L29" s="26"/>
      <c r="M29" s="26"/>
      <c r="N29" s="26"/>
    </row>
    <row r="30" spans="1:14" ht="18" x14ac:dyDescent="0.4">
      <c r="B30" s="67" t="s">
        <v>187</v>
      </c>
      <c r="C30" s="66" t="s">
        <v>73</v>
      </c>
      <c r="D30" s="68" t="s">
        <v>188</v>
      </c>
      <c r="E30" s="68" t="s">
        <v>74</v>
      </c>
      <c r="F30" s="68" t="s">
        <v>75</v>
      </c>
      <c r="G30" s="69"/>
      <c r="H30" s="127" t="s">
        <v>227</v>
      </c>
      <c r="I30" s="128" t="s">
        <v>73</v>
      </c>
      <c r="J30" s="26"/>
      <c r="K30" s="27"/>
      <c r="L30" s="26"/>
      <c r="M30" s="26"/>
      <c r="N30" s="26"/>
    </row>
    <row r="31" spans="1:14" ht="18" x14ac:dyDescent="0.4">
      <c r="A31" s="3" t="s">
        <v>117</v>
      </c>
      <c r="B31" s="24" t="s">
        <v>72</v>
      </c>
      <c r="C31" s="25">
        <v>3014.9</v>
      </c>
      <c r="D31" s="4">
        <v>118</v>
      </c>
      <c r="E31" s="24"/>
      <c r="F31" s="24"/>
      <c r="G31" s="26"/>
      <c r="H31" s="129" t="s">
        <v>72</v>
      </c>
      <c r="I31" s="130">
        <v>753.73</v>
      </c>
      <c r="J31" s="26"/>
      <c r="K31" s="27"/>
      <c r="L31" s="26"/>
      <c r="M31" s="26"/>
      <c r="N31" s="26"/>
    </row>
    <row r="32" spans="1:14" x14ac:dyDescent="0.35">
      <c r="B32" s="24" t="s">
        <v>50</v>
      </c>
      <c r="C32" s="25">
        <v>30.5</v>
      </c>
      <c r="D32" s="24"/>
      <c r="E32" s="24">
        <v>46</v>
      </c>
      <c r="F32" s="24"/>
      <c r="G32" s="26"/>
      <c r="H32" s="129" t="s">
        <v>50</v>
      </c>
      <c r="I32" s="130">
        <v>7.63</v>
      </c>
      <c r="J32" s="26"/>
      <c r="K32" s="27"/>
      <c r="L32" s="26"/>
      <c r="M32" s="26"/>
      <c r="N32" s="26"/>
    </row>
    <row r="33" spans="1:14" x14ac:dyDescent="0.35">
      <c r="B33" s="24" t="s">
        <v>118</v>
      </c>
      <c r="C33" s="25">
        <v>43.44</v>
      </c>
      <c r="D33" s="24">
        <v>1</v>
      </c>
      <c r="E33" s="24">
        <v>14</v>
      </c>
      <c r="F33" s="24"/>
      <c r="G33" s="26"/>
      <c r="H33" s="129" t="s">
        <v>118</v>
      </c>
      <c r="I33" s="130">
        <v>10.86</v>
      </c>
      <c r="J33" s="26"/>
      <c r="K33" s="27"/>
      <c r="L33" s="26"/>
      <c r="M33" s="26"/>
      <c r="N33" s="26"/>
    </row>
    <row r="34" spans="1:14" x14ac:dyDescent="0.35">
      <c r="B34" s="24" t="s">
        <v>44</v>
      </c>
      <c r="C34" s="25">
        <v>6.18</v>
      </c>
      <c r="D34" s="24"/>
      <c r="E34" s="24">
        <v>9</v>
      </c>
      <c r="F34" s="24"/>
      <c r="G34" s="26"/>
      <c r="H34" s="129" t="s">
        <v>44</v>
      </c>
      <c r="I34" s="130">
        <v>1.55</v>
      </c>
      <c r="J34" s="26"/>
      <c r="K34" s="27"/>
      <c r="L34" s="26"/>
      <c r="M34" s="26"/>
      <c r="N34" s="26"/>
    </row>
    <row r="35" spans="1:14" x14ac:dyDescent="0.35">
      <c r="B35" s="24" t="s">
        <v>31</v>
      </c>
      <c r="C35" s="25">
        <v>33.08</v>
      </c>
      <c r="D35" s="24"/>
      <c r="E35" s="24">
        <v>27</v>
      </c>
      <c r="F35" s="24"/>
      <c r="G35" s="26"/>
      <c r="H35" s="129" t="s">
        <v>31</v>
      </c>
      <c r="I35" s="130">
        <v>8.27</v>
      </c>
      <c r="J35" s="26"/>
      <c r="K35" s="27"/>
      <c r="L35" s="26"/>
      <c r="M35" s="26"/>
      <c r="N35" s="26"/>
    </row>
    <row r="36" spans="1:14" x14ac:dyDescent="0.35">
      <c r="B36" s="26"/>
      <c r="C36" s="27"/>
      <c r="D36" s="26"/>
      <c r="E36" s="26"/>
      <c r="F36" s="26"/>
      <c r="G36" s="26"/>
      <c r="H36" s="112"/>
      <c r="I36" s="125"/>
      <c r="J36" s="26"/>
      <c r="K36" s="27"/>
      <c r="L36" s="26"/>
      <c r="M36" s="26"/>
      <c r="N36" s="26"/>
    </row>
    <row r="37" spans="1:14" ht="18" x14ac:dyDescent="0.4">
      <c r="B37" s="67" t="s">
        <v>187</v>
      </c>
      <c r="C37" s="66" t="s">
        <v>73</v>
      </c>
      <c r="D37" s="68" t="s">
        <v>188</v>
      </c>
      <c r="E37" s="68" t="s">
        <v>74</v>
      </c>
      <c r="F37" s="68" t="s">
        <v>75</v>
      </c>
      <c r="G37" s="69"/>
      <c r="H37" s="127" t="s">
        <v>227</v>
      </c>
      <c r="I37" s="128" t="s">
        <v>73</v>
      </c>
      <c r="J37" s="26"/>
      <c r="K37" s="27"/>
      <c r="L37" s="26"/>
      <c r="M37" s="26"/>
      <c r="N37" s="26"/>
    </row>
    <row r="38" spans="1:14" ht="18" x14ac:dyDescent="0.4">
      <c r="A38" s="3" t="s">
        <v>119</v>
      </c>
      <c r="B38" s="24" t="s">
        <v>72</v>
      </c>
      <c r="C38" s="25">
        <v>3014.9</v>
      </c>
      <c r="D38" s="4">
        <v>118</v>
      </c>
      <c r="E38" s="24"/>
      <c r="F38" s="24"/>
      <c r="G38" s="26"/>
      <c r="H38" s="129" t="s">
        <v>72</v>
      </c>
      <c r="I38" s="130">
        <v>753.73</v>
      </c>
      <c r="J38" s="26"/>
      <c r="K38" s="27"/>
      <c r="L38" s="26"/>
      <c r="M38" s="26"/>
      <c r="N38" s="26"/>
    </row>
    <row r="39" spans="1:14" x14ac:dyDescent="0.35">
      <c r="B39" s="24" t="s">
        <v>35</v>
      </c>
      <c r="C39" s="25">
        <v>33.659999999999997</v>
      </c>
      <c r="D39" s="24">
        <v>1</v>
      </c>
      <c r="E39" s="24"/>
      <c r="F39" s="24"/>
      <c r="G39" s="26"/>
      <c r="H39" s="129" t="s">
        <v>35</v>
      </c>
      <c r="I39" s="130">
        <v>8.42</v>
      </c>
      <c r="J39" s="26"/>
      <c r="K39" s="27"/>
      <c r="L39" s="26"/>
      <c r="M39" s="26"/>
      <c r="N39" s="26"/>
    </row>
    <row r="40" spans="1:14" x14ac:dyDescent="0.35">
      <c r="B40" s="24" t="s">
        <v>40</v>
      </c>
      <c r="C40" s="25">
        <v>50.48</v>
      </c>
      <c r="D40" s="24"/>
      <c r="E40" s="24"/>
      <c r="F40" s="24"/>
      <c r="G40" s="26"/>
      <c r="H40" s="129" t="s">
        <v>40</v>
      </c>
      <c r="I40" s="130">
        <v>12.62</v>
      </c>
      <c r="J40" s="26"/>
      <c r="K40" s="27"/>
      <c r="L40" s="26"/>
      <c r="M40" s="26"/>
      <c r="N40" s="26"/>
    </row>
    <row r="41" spans="1:14" x14ac:dyDescent="0.35">
      <c r="B41" s="26"/>
      <c r="C41" s="27"/>
      <c r="D41" s="26"/>
      <c r="E41" s="26"/>
      <c r="F41" s="26"/>
      <c r="G41" s="26"/>
      <c r="H41" s="112"/>
      <c r="I41" s="125"/>
      <c r="J41" s="26"/>
      <c r="K41" s="27"/>
      <c r="L41" s="26"/>
      <c r="M41" s="26"/>
      <c r="N41" s="26"/>
    </row>
    <row r="42" spans="1:14" ht="18" x14ac:dyDescent="0.4">
      <c r="B42" s="67" t="s">
        <v>187</v>
      </c>
      <c r="C42" s="66" t="s">
        <v>73</v>
      </c>
      <c r="D42" s="68" t="s">
        <v>188</v>
      </c>
      <c r="E42" s="68" t="s">
        <v>74</v>
      </c>
      <c r="F42" s="68" t="s">
        <v>75</v>
      </c>
      <c r="G42" s="69"/>
      <c r="H42" s="127" t="s">
        <v>227</v>
      </c>
      <c r="I42" s="128" t="s">
        <v>73</v>
      </c>
      <c r="J42" s="26"/>
      <c r="K42" s="27"/>
      <c r="L42" s="26"/>
      <c r="M42" s="26"/>
      <c r="N42" s="26"/>
    </row>
    <row r="43" spans="1:14" ht="18" x14ac:dyDescent="0.4">
      <c r="A43" s="3" t="s">
        <v>66</v>
      </c>
      <c r="B43" s="24" t="s">
        <v>72</v>
      </c>
      <c r="C43" s="25">
        <v>3014.9</v>
      </c>
      <c r="D43" s="4">
        <v>118</v>
      </c>
      <c r="E43" s="24"/>
      <c r="F43" s="24"/>
      <c r="G43" s="26"/>
      <c r="H43" s="129" t="s">
        <v>72</v>
      </c>
      <c r="I43" s="130">
        <v>753.73</v>
      </c>
      <c r="J43" s="26"/>
      <c r="K43" s="27"/>
      <c r="L43" s="26"/>
      <c r="M43" s="26"/>
      <c r="N43" s="26"/>
    </row>
    <row r="44" spans="1:14" x14ac:dyDescent="0.35">
      <c r="B44" s="24" t="s">
        <v>35</v>
      </c>
      <c r="C44" s="25">
        <v>2.78</v>
      </c>
      <c r="D44" s="24"/>
      <c r="E44" s="24">
        <v>4</v>
      </c>
      <c r="F44" s="24"/>
      <c r="G44" s="26"/>
      <c r="H44" s="129" t="s">
        <v>35</v>
      </c>
      <c r="I44" s="130">
        <v>0.7</v>
      </c>
      <c r="J44" s="26"/>
      <c r="K44" s="27"/>
      <c r="L44" s="26"/>
      <c r="M44" s="26"/>
      <c r="N44" s="26"/>
    </row>
    <row r="45" spans="1:14" x14ac:dyDescent="0.35">
      <c r="B45" s="24" t="s">
        <v>190</v>
      </c>
      <c r="C45" s="25">
        <v>74.92</v>
      </c>
      <c r="D45" s="24"/>
      <c r="E45" s="24"/>
      <c r="F45" s="24"/>
      <c r="G45" s="26"/>
      <c r="H45" s="129" t="s">
        <v>190</v>
      </c>
      <c r="I45" s="130">
        <v>18.73</v>
      </c>
      <c r="J45" s="26"/>
      <c r="K45" s="27"/>
      <c r="L45" s="26"/>
      <c r="M45" s="26"/>
      <c r="N45" s="26"/>
    </row>
    <row r="46" spans="1:14" x14ac:dyDescent="0.35">
      <c r="B46" s="26"/>
      <c r="C46" s="27"/>
      <c r="D46" s="26"/>
      <c r="E46" s="26"/>
      <c r="F46" s="26"/>
      <c r="G46" s="26"/>
      <c r="H46" s="112"/>
      <c r="I46" s="125"/>
      <c r="J46" s="26"/>
      <c r="K46" s="27"/>
      <c r="L46" s="26"/>
      <c r="M46" s="26"/>
      <c r="N46" s="26"/>
    </row>
    <row r="47" spans="1:14" ht="18" x14ac:dyDescent="0.4">
      <c r="B47" s="67" t="s">
        <v>187</v>
      </c>
      <c r="C47" s="66" t="s">
        <v>73</v>
      </c>
      <c r="D47" s="68" t="s">
        <v>188</v>
      </c>
      <c r="E47" s="68" t="s">
        <v>74</v>
      </c>
      <c r="F47" s="68" t="s">
        <v>75</v>
      </c>
      <c r="G47" s="69"/>
      <c r="H47" s="127" t="s">
        <v>227</v>
      </c>
      <c r="I47" s="128" t="s">
        <v>73</v>
      </c>
      <c r="J47" s="26"/>
      <c r="K47" s="27"/>
      <c r="L47" s="26"/>
      <c r="M47" s="26"/>
      <c r="N47" s="26"/>
    </row>
    <row r="48" spans="1:14" ht="18" x14ac:dyDescent="0.4">
      <c r="A48" s="3" t="s">
        <v>120</v>
      </c>
      <c r="B48" s="24" t="s">
        <v>72</v>
      </c>
      <c r="C48" s="25">
        <v>3014.9</v>
      </c>
      <c r="D48" s="4">
        <v>118</v>
      </c>
      <c r="E48" s="24"/>
      <c r="F48" s="24"/>
      <c r="G48" s="26"/>
      <c r="H48" s="129" t="s">
        <v>72</v>
      </c>
      <c r="I48" s="130">
        <v>753.73</v>
      </c>
      <c r="J48" s="26"/>
      <c r="K48" s="27"/>
      <c r="L48" s="26"/>
      <c r="M48" s="26"/>
      <c r="N48" s="26"/>
    </row>
    <row r="49" spans="1:14" x14ac:dyDescent="0.35">
      <c r="B49" s="24" t="s">
        <v>35</v>
      </c>
      <c r="C49" s="25">
        <v>4.03</v>
      </c>
      <c r="D49" s="24"/>
      <c r="E49" s="24">
        <v>6</v>
      </c>
      <c r="F49" s="24"/>
      <c r="G49" s="26"/>
      <c r="H49" s="129" t="s">
        <v>35</v>
      </c>
      <c r="I49" s="130">
        <v>1.01</v>
      </c>
      <c r="J49" s="26"/>
      <c r="K49" s="27"/>
      <c r="L49" s="26"/>
      <c r="M49" s="26"/>
      <c r="N49" s="26"/>
    </row>
    <row r="50" spans="1:14" x14ac:dyDescent="0.35">
      <c r="B50" s="24" t="s">
        <v>43</v>
      </c>
      <c r="C50" s="25">
        <v>2.65</v>
      </c>
      <c r="D50" s="24"/>
      <c r="E50" s="24">
        <v>4</v>
      </c>
      <c r="F50" s="24"/>
      <c r="G50" s="26"/>
      <c r="H50" s="129" t="s">
        <v>43</v>
      </c>
      <c r="I50" s="130">
        <v>0.66</v>
      </c>
      <c r="J50" s="26"/>
      <c r="K50" s="27"/>
      <c r="L50" s="26"/>
      <c r="M50" s="26"/>
      <c r="N50" s="26"/>
    </row>
    <row r="51" spans="1:14" x14ac:dyDescent="0.35">
      <c r="B51" s="24" t="s">
        <v>50</v>
      </c>
      <c r="C51" s="25">
        <v>2.66</v>
      </c>
      <c r="D51" s="24"/>
      <c r="E51" s="24">
        <v>4</v>
      </c>
      <c r="F51" s="24"/>
      <c r="G51" s="26"/>
      <c r="H51" s="129" t="s">
        <v>50</v>
      </c>
      <c r="I51" s="130">
        <v>0.67</v>
      </c>
      <c r="J51" s="26"/>
      <c r="K51" s="27"/>
      <c r="L51" s="26"/>
      <c r="M51" s="26"/>
      <c r="N51" s="26"/>
    </row>
    <row r="52" spans="1:14" x14ac:dyDescent="0.35">
      <c r="B52" s="24" t="s">
        <v>31</v>
      </c>
      <c r="C52" s="25">
        <v>160.97999999999999</v>
      </c>
      <c r="D52" s="24">
        <v>2</v>
      </c>
      <c r="E52" s="24">
        <v>34</v>
      </c>
      <c r="F52" s="24">
        <v>1</v>
      </c>
      <c r="G52" s="26"/>
      <c r="H52" s="129" t="s">
        <v>31</v>
      </c>
      <c r="I52" s="130">
        <v>40.25</v>
      </c>
      <c r="J52" s="26"/>
      <c r="K52" s="27"/>
      <c r="L52" s="26"/>
      <c r="M52" s="26"/>
      <c r="N52" s="26"/>
    </row>
    <row r="53" spans="1:14" x14ac:dyDescent="0.35">
      <c r="B53" s="26"/>
      <c r="C53" s="27"/>
      <c r="D53" s="26"/>
      <c r="E53" s="26"/>
      <c r="F53" s="26"/>
      <c r="G53" s="26"/>
      <c r="H53" s="26"/>
      <c r="I53" s="27"/>
      <c r="J53" s="26"/>
      <c r="K53" s="27"/>
      <c r="L53" s="26"/>
      <c r="M53" s="26"/>
      <c r="N53" s="26"/>
    </row>
    <row r="54" spans="1:14" ht="18" x14ac:dyDescent="0.4">
      <c r="A54" s="26"/>
      <c r="B54" s="67" t="s">
        <v>187</v>
      </c>
      <c r="C54" s="66" t="s">
        <v>73</v>
      </c>
      <c r="D54" s="68" t="s">
        <v>188</v>
      </c>
      <c r="E54" s="68" t="s">
        <v>74</v>
      </c>
      <c r="F54" s="68" t="s">
        <v>75</v>
      </c>
      <c r="G54" s="69"/>
      <c r="H54" s="70" t="s">
        <v>227</v>
      </c>
      <c r="I54" s="71" t="s">
        <v>73</v>
      </c>
      <c r="J54" s="26"/>
      <c r="K54" s="26"/>
      <c r="L54" s="28"/>
      <c r="M54" s="26"/>
      <c r="N54" s="26"/>
    </row>
    <row r="55" spans="1:14" ht="18" x14ac:dyDescent="0.4">
      <c r="A55" s="3" t="s">
        <v>2</v>
      </c>
      <c r="B55" s="24" t="s">
        <v>72</v>
      </c>
      <c r="C55" s="25">
        <v>3014.9</v>
      </c>
      <c r="D55" s="4">
        <v>118</v>
      </c>
      <c r="E55" s="24"/>
      <c r="F55" s="24"/>
      <c r="G55" s="26"/>
      <c r="H55" s="24" t="s">
        <v>72</v>
      </c>
      <c r="I55" s="25">
        <v>753.73</v>
      </c>
      <c r="J55" s="26"/>
      <c r="K55" s="27"/>
      <c r="L55" s="26"/>
      <c r="M55" s="26"/>
      <c r="N55" s="26"/>
    </row>
    <row r="56" spans="1:14" x14ac:dyDescent="0.35">
      <c r="B56" s="24" t="s">
        <v>34</v>
      </c>
      <c r="C56" s="25">
        <v>9.52</v>
      </c>
      <c r="D56" s="24"/>
      <c r="E56" s="24">
        <v>11</v>
      </c>
      <c r="F56" s="24"/>
      <c r="G56" s="26"/>
      <c r="H56" s="24" t="s">
        <v>34</v>
      </c>
      <c r="I56" s="25">
        <v>2.37</v>
      </c>
      <c r="J56" s="26"/>
      <c r="K56" s="27"/>
      <c r="L56" s="26"/>
      <c r="M56" s="26"/>
      <c r="N56" s="26"/>
    </row>
    <row r="57" spans="1:14" x14ac:dyDescent="0.35">
      <c r="B57" s="24" t="s">
        <v>33</v>
      </c>
      <c r="C57" s="25">
        <v>30.08</v>
      </c>
      <c r="D57" s="24"/>
      <c r="E57" s="24">
        <v>30</v>
      </c>
      <c r="F57" s="24"/>
      <c r="G57" s="26"/>
      <c r="H57" s="24" t="s">
        <v>33</v>
      </c>
      <c r="I57" s="25">
        <v>7.55</v>
      </c>
      <c r="J57" s="26"/>
      <c r="K57" s="27"/>
      <c r="L57" s="26"/>
      <c r="M57" s="26"/>
      <c r="N57" s="26"/>
    </row>
    <row r="58" spans="1:14" x14ac:dyDescent="0.35">
      <c r="B58" s="24" t="s">
        <v>40</v>
      </c>
      <c r="C58" s="25">
        <v>30.43</v>
      </c>
      <c r="D58" s="24"/>
      <c r="E58" s="24"/>
      <c r="F58" s="24"/>
      <c r="G58" s="26"/>
      <c r="H58" s="24" t="s">
        <v>40</v>
      </c>
      <c r="I58" s="25">
        <v>7.61</v>
      </c>
      <c r="J58" s="26"/>
      <c r="K58" s="27"/>
      <c r="L58" s="26"/>
      <c r="M58" s="26"/>
      <c r="N58" s="26"/>
    </row>
    <row r="59" spans="1:14" x14ac:dyDescent="0.35">
      <c r="B59" s="24" t="s">
        <v>39</v>
      </c>
      <c r="C59" s="25">
        <v>5.29</v>
      </c>
      <c r="D59" s="24"/>
      <c r="E59" s="24"/>
      <c r="F59" s="24"/>
      <c r="G59" s="26"/>
      <c r="H59" s="24" t="s">
        <v>39</v>
      </c>
      <c r="I59" s="25">
        <v>1.32</v>
      </c>
      <c r="J59" s="26"/>
      <c r="K59" s="27"/>
      <c r="L59" s="26"/>
      <c r="M59" s="26"/>
      <c r="N59" s="26"/>
    </row>
    <row r="60" spans="1:14" x14ac:dyDescent="0.35">
      <c r="B60" s="24" t="s">
        <v>41</v>
      </c>
      <c r="C60" s="25">
        <v>17.62</v>
      </c>
      <c r="D60" s="24"/>
      <c r="E60" s="24"/>
      <c r="F60" s="24"/>
      <c r="G60" s="26"/>
      <c r="H60" s="24" t="s">
        <v>41</v>
      </c>
      <c r="I60" s="25">
        <v>4.4139999999999997</v>
      </c>
      <c r="J60" s="26"/>
      <c r="K60" s="27"/>
      <c r="L60" s="26"/>
      <c r="M60" s="26"/>
      <c r="N60" s="26"/>
    </row>
    <row r="61" spans="1:14" x14ac:dyDescent="0.35">
      <c r="B61" s="26"/>
      <c r="C61" s="27"/>
      <c r="D61" s="26"/>
      <c r="E61" s="26"/>
      <c r="F61" s="26"/>
      <c r="G61" s="26"/>
      <c r="H61" s="26"/>
      <c r="I61" s="27"/>
      <c r="J61" s="26"/>
      <c r="K61" s="27"/>
      <c r="L61" s="26"/>
      <c r="M61" s="26"/>
      <c r="N61" s="26"/>
    </row>
    <row r="62" spans="1:14" ht="18" x14ac:dyDescent="0.4">
      <c r="B62" s="67" t="s">
        <v>187</v>
      </c>
      <c r="C62" s="66" t="s">
        <v>73</v>
      </c>
      <c r="D62" s="68" t="s">
        <v>188</v>
      </c>
      <c r="E62" s="68" t="s">
        <v>74</v>
      </c>
      <c r="F62" s="68" t="s">
        <v>75</v>
      </c>
      <c r="G62" s="69"/>
      <c r="H62" s="70" t="s">
        <v>227</v>
      </c>
      <c r="I62" s="71" t="s">
        <v>73</v>
      </c>
      <c r="J62" s="26"/>
      <c r="K62" s="27"/>
      <c r="L62" s="26"/>
      <c r="M62" s="26"/>
      <c r="N62" s="26"/>
    </row>
    <row r="63" spans="1:14" ht="18" x14ac:dyDescent="0.4">
      <c r="A63" s="3" t="s">
        <v>68</v>
      </c>
      <c r="B63" s="4" t="s">
        <v>72</v>
      </c>
      <c r="C63" s="25">
        <v>3014.9</v>
      </c>
      <c r="D63" s="4">
        <v>118</v>
      </c>
      <c r="E63" s="4"/>
      <c r="F63" s="4"/>
      <c r="G63" s="26"/>
      <c r="H63" s="4" t="s">
        <v>69</v>
      </c>
      <c r="I63" s="25">
        <v>753.73</v>
      </c>
      <c r="J63" s="26"/>
      <c r="K63" s="27"/>
      <c r="L63" s="26"/>
      <c r="M63" s="26"/>
      <c r="N63" s="26"/>
    </row>
    <row r="64" spans="1:14" x14ac:dyDescent="0.35">
      <c r="B64" s="4" t="s">
        <v>35</v>
      </c>
      <c r="C64" s="30">
        <v>54.82</v>
      </c>
      <c r="D64" s="4">
        <v>1</v>
      </c>
      <c r="E64" s="4">
        <v>31</v>
      </c>
      <c r="F64" s="4"/>
      <c r="G64" s="26"/>
      <c r="H64" s="4" t="s">
        <v>35</v>
      </c>
      <c r="I64" s="25">
        <v>8.02</v>
      </c>
      <c r="J64" s="26"/>
      <c r="K64" s="27"/>
      <c r="L64" s="26"/>
      <c r="M64" s="26"/>
      <c r="N64" s="26"/>
    </row>
    <row r="65" spans="1:14" x14ac:dyDescent="0.35">
      <c r="B65" s="4" t="s">
        <v>50</v>
      </c>
      <c r="C65" s="30">
        <v>22.1</v>
      </c>
      <c r="D65" s="4"/>
      <c r="E65" s="4">
        <v>33</v>
      </c>
      <c r="F65" s="4"/>
      <c r="G65" s="26"/>
      <c r="H65" s="4" t="s">
        <v>50</v>
      </c>
      <c r="I65" s="25">
        <v>3.23</v>
      </c>
      <c r="J65" s="26"/>
      <c r="K65" s="27"/>
      <c r="L65" s="26"/>
      <c r="M65" s="26"/>
      <c r="N65" s="26"/>
    </row>
    <row r="66" spans="1:14" x14ac:dyDescent="0.35">
      <c r="B66" s="4" t="s">
        <v>45</v>
      </c>
      <c r="C66" s="30">
        <v>55.07</v>
      </c>
      <c r="D66" s="4">
        <v>1</v>
      </c>
      <c r="E66" s="4">
        <v>36</v>
      </c>
      <c r="F66" s="4"/>
      <c r="G66" s="26"/>
      <c r="H66" s="4" t="s">
        <v>45</v>
      </c>
      <c r="I66" s="25">
        <v>8.06</v>
      </c>
      <c r="J66" s="26"/>
      <c r="K66" s="27"/>
      <c r="L66" s="26"/>
      <c r="M66" s="26"/>
      <c r="N66" s="26"/>
    </row>
    <row r="67" spans="1:14" x14ac:dyDescent="0.35">
      <c r="B67" s="4" t="s">
        <v>31</v>
      </c>
      <c r="C67" s="30">
        <v>61.69</v>
      </c>
      <c r="D67" s="4">
        <v>1</v>
      </c>
      <c r="E67" s="11">
        <v>2</v>
      </c>
      <c r="F67" s="4"/>
      <c r="G67" s="26"/>
      <c r="H67" s="4" t="s">
        <v>31</v>
      </c>
      <c r="I67" s="25">
        <v>9.0299999999999994</v>
      </c>
      <c r="J67" s="26"/>
      <c r="K67" s="27"/>
      <c r="L67" s="26"/>
      <c r="M67" s="26"/>
      <c r="N67" s="26"/>
    </row>
    <row r="68" spans="1:14" x14ac:dyDescent="0.35">
      <c r="B68" s="7"/>
      <c r="C68" s="9"/>
      <c r="D68" s="7"/>
      <c r="E68" s="7"/>
      <c r="F68" s="7"/>
      <c r="G68" s="26"/>
      <c r="H68" s="26"/>
      <c r="I68" s="27"/>
      <c r="J68" s="26"/>
      <c r="K68" s="26"/>
      <c r="L68" s="28"/>
      <c r="M68" s="26"/>
      <c r="N68" s="26"/>
    </row>
    <row r="69" spans="1:14" ht="18" x14ac:dyDescent="0.4">
      <c r="A69" s="26"/>
      <c r="B69" s="67" t="s">
        <v>187</v>
      </c>
      <c r="C69" s="66" t="s">
        <v>73</v>
      </c>
      <c r="D69" s="68" t="s">
        <v>188</v>
      </c>
      <c r="E69" s="68" t="s">
        <v>74</v>
      </c>
      <c r="F69" s="68" t="s">
        <v>75</v>
      </c>
      <c r="G69" s="69"/>
      <c r="H69" s="70" t="s">
        <v>227</v>
      </c>
      <c r="I69" s="71" t="s">
        <v>73</v>
      </c>
      <c r="J69" s="26"/>
      <c r="K69" s="26"/>
      <c r="L69" s="28"/>
      <c r="M69" s="26"/>
      <c r="N69" s="26"/>
    </row>
    <row r="70" spans="1:14" ht="18" x14ac:dyDescent="0.4">
      <c r="A70" s="3" t="s">
        <v>3</v>
      </c>
      <c r="B70" s="24" t="s">
        <v>72</v>
      </c>
      <c r="C70" s="25">
        <v>3014.9</v>
      </c>
      <c r="D70" s="4">
        <v>118</v>
      </c>
      <c r="E70" s="24"/>
      <c r="F70" s="24"/>
      <c r="G70" s="26"/>
      <c r="H70" s="24" t="s">
        <v>72</v>
      </c>
      <c r="I70" s="25">
        <v>753.73</v>
      </c>
      <c r="J70" s="26"/>
      <c r="K70" s="27"/>
      <c r="L70" s="26"/>
      <c r="M70" s="26"/>
      <c r="N70" s="26"/>
    </row>
    <row r="71" spans="1:14" x14ac:dyDescent="0.35">
      <c r="B71" s="24" t="s">
        <v>34</v>
      </c>
      <c r="C71" s="25">
        <v>18.170000000000002</v>
      </c>
      <c r="D71" s="24"/>
      <c r="E71" s="24">
        <v>21</v>
      </c>
      <c r="F71" s="24"/>
      <c r="G71" s="26"/>
      <c r="H71" s="24" t="s">
        <v>34</v>
      </c>
      <c r="I71" s="25">
        <v>4.5599999999999996</v>
      </c>
      <c r="J71" s="26"/>
      <c r="K71" s="27"/>
      <c r="L71" s="26"/>
      <c r="M71" s="26"/>
      <c r="N71" s="26"/>
    </row>
    <row r="72" spans="1:14" x14ac:dyDescent="0.35">
      <c r="B72" s="24" t="s">
        <v>35</v>
      </c>
      <c r="C72" s="25">
        <v>9.7200000000000006</v>
      </c>
      <c r="D72" s="24"/>
      <c r="E72" s="24">
        <v>14</v>
      </c>
      <c r="F72" s="24"/>
      <c r="G72" s="26"/>
      <c r="H72" s="24" t="s">
        <v>35</v>
      </c>
      <c r="I72" s="25">
        <v>2.46</v>
      </c>
      <c r="J72" s="26"/>
      <c r="K72" s="27"/>
      <c r="L72" s="26"/>
      <c r="M72" s="26"/>
      <c r="N72" s="26"/>
    </row>
    <row r="73" spans="1:14" x14ac:dyDescent="0.35">
      <c r="B73" s="24" t="s">
        <v>40</v>
      </c>
      <c r="C73" s="25">
        <v>20.94</v>
      </c>
      <c r="D73" s="24"/>
      <c r="E73" s="24"/>
      <c r="F73" s="24"/>
      <c r="G73" s="26"/>
      <c r="H73" s="24" t="s">
        <v>40</v>
      </c>
      <c r="I73" s="25">
        <v>5.24</v>
      </c>
      <c r="J73" s="26"/>
      <c r="K73" s="27"/>
      <c r="L73" s="26"/>
      <c r="M73" s="26"/>
      <c r="N73" s="26"/>
    </row>
    <row r="74" spans="1:14" x14ac:dyDescent="0.35">
      <c r="B74" s="24" t="s">
        <v>49</v>
      </c>
      <c r="C74" s="25">
        <v>0.56000000000000005</v>
      </c>
      <c r="D74" s="24"/>
      <c r="E74" s="24"/>
      <c r="F74" s="24"/>
      <c r="G74" s="26"/>
      <c r="H74" s="24" t="s">
        <v>49</v>
      </c>
      <c r="I74" s="25">
        <v>0.14000000000000001</v>
      </c>
      <c r="J74" s="26"/>
      <c r="K74" s="27"/>
      <c r="L74" s="26"/>
      <c r="M74" s="26"/>
      <c r="N74" s="26"/>
    </row>
    <row r="75" spans="1:14" x14ac:dyDescent="0.35">
      <c r="B75" s="24" t="s">
        <v>41</v>
      </c>
      <c r="C75" s="25">
        <v>23.56</v>
      </c>
      <c r="D75" s="24"/>
      <c r="E75" s="24"/>
      <c r="F75" s="24"/>
      <c r="G75" s="26"/>
      <c r="H75" s="24" t="s">
        <v>41</v>
      </c>
      <c r="I75" s="25">
        <v>5.89</v>
      </c>
      <c r="J75" s="26"/>
      <c r="K75" s="27"/>
      <c r="L75" s="26"/>
      <c r="M75" s="26"/>
      <c r="N75" s="26"/>
    </row>
    <row r="76" spans="1:14" x14ac:dyDescent="0.35">
      <c r="B76" s="24" t="s">
        <v>48</v>
      </c>
      <c r="C76" s="25">
        <v>11.23</v>
      </c>
      <c r="D76" s="24"/>
      <c r="E76" s="24"/>
      <c r="F76" s="24"/>
      <c r="G76" s="26"/>
      <c r="H76" s="24" t="s">
        <v>48</v>
      </c>
      <c r="I76" s="25">
        <v>2.81</v>
      </c>
      <c r="J76" s="26"/>
      <c r="K76" s="27"/>
      <c r="L76" s="26"/>
      <c r="M76" s="26"/>
      <c r="N76" s="26"/>
    </row>
    <row r="77" spans="1:14" x14ac:dyDescent="0.35">
      <c r="A77" s="26"/>
      <c r="B77" s="26"/>
      <c r="C77" s="26"/>
      <c r="D77" s="26"/>
      <c r="E77" s="26"/>
      <c r="F77" s="26"/>
      <c r="G77" s="26"/>
      <c r="H77" s="26"/>
      <c r="I77" s="27"/>
      <c r="J77" s="26"/>
      <c r="K77" s="26"/>
      <c r="L77" s="28"/>
      <c r="M77" s="26"/>
      <c r="N77" s="26"/>
    </row>
    <row r="78" spans="1:14" ht="18" x14ac:dyDescent="0.4">
      <c r="B78" s="67" t="s">
        <v>187</v>
      </c>
      <c r="C78" s="66" t="s">
        <v>73</v>
      </c>
      <c r="D78" s="68" t="s">
        <v>188</v>
      </c>
      <c r="E78" s="68" t="s">
        <v>74</v>
      </c>
      <c r="F78" s="68" t="s">
        <v>75</v>
      </c>
      <c r="G78" s="69"/>
      <c r="H78" s="70" t="s">
        <v>227</v>
      </c>
      <c r="I78" s="71" t="s">
        <v>73</v>
      </c>
      <c r="J78" s="26"/>
      <c r="K78" s="26"/>
      <c r="L78" s="28"/>
      <c r="M78" s="26"/>
      <c r="N78" s="26"/>
    </row>
    <row r="79" spans="1:14" ht="18" x14ac:dyDescent="0.4">
      <c r="A79" s="3" t="s">
        <v>184</v>
      </c>
      <c r="B79" s="4" t="s">
        <v>72</v>
      </c>
      <c r="C79" s="25">
        <v>3014.9</v>
      </c>
      <c r="D79" s="4">
        <v>118</v>
      </c>
      <c r="E79" s="4"/>
      <c r="F79" s="4"/>
      <c r="G79" s="26"/>
      <c r="H79" s="4" t="s">
        <v>72</v>
      </c>
      <c r="I79" s="25">
        <v>753.73</v>
      </c>
      <c r="J79" s="26"/>
      <c r="K79" s="26"/>
      <c r="L79" s="28"/>
      <c r="M79" s="26"/>
      <c r="N79" s="26"/>
    </row>
    <row r="80" spans="1:14" x14ac:dyDescent="0.35">
      <c r="B80" s="4" t="s">
        <v>34</v>
      </c>
      <c r="C80" s="30">
        <v>36.340000000000003</v>
      </c>
      <c r="D80" s="4"/>
      <c r="E80" s="4">
        <v>42</v>
      </c>
      <c r="F80" s="4"/>
      <c r="G80" s="26"/>
      <c r="H80" s="4" t="s">
        <v>34</v>
      </c>
      <c r="I80" s="25">
        <v>9.08</v>
      </c>
      <c r="J80" s="26"/>
      <c r="K80" s="26"/>
      <c r="L80" s="28"/>
      <c r="M80" s="26"/>
      <c r="N80" s="26"/>
    </row>
    <row r="81" spans="1:14" x14ac:dyDescent="0.35">
      <c r="B81" s="4" t="s">
        <v>35</v>
      </c>
      <c r="C81" s="30">
        <v>167.24</v>
      </c>
      <c r="D81" s="4"/>
      <c r="E81" s="4">
        <v>5</v>
      </c>
      <c r="F81" s="4">
        <v>1</v>
      </c>
      <c r="G81" s="26"/>
      <c r="H81" s="4" t="s">
        <v>35</v>
      </c>
      <c r="I81" s="25">
        <v>0.95</v>
      </c>
      <c r="J81" s="26"/>
      <c r="K81" s="26"/>
      <c r="L81" s="28"/>
      <c r="M81" s="26"/>
      <c r="N81" s="26"/>
    </row>
    <row r="82" spans="1:14" x14ac:dyDescent="0.35">
      <c r="A82" s="5"/>
      <c r="B82" s="4" t="s">
        <v>36</v>
      </c>
      <c r="C82" s="30">
        <v>4.25</v>
      </c>
      <c r="D82" s="4"/>
      <c r="E82" s="4">
        <v>3</v>
      </c>
      <c r="F82" s="4">
        <v>1</v>
      </c>
      <c r="G82" s="26"/>
      <c r="H82" s="4" t="s">
        <v>36</v>
      </c>
      <c r="I82" s="25">
        <v>1.06</v>
      </c>
      <c r="J82" s="26"/>
      <c r="K82" s="26"/>
      <c r="L82" s="28"/>
      <c r="M82" s="26"/>
      <c r="N82" s="26"/>
    </row>
    <row r="83" spans="1:14" x14ac:dyDescent="0.35">
      <c r="B83" s="4" t="s">
        <v>31</v>
      </c>
      <c r="C83" s="30">
        <v>99.93</v>
      </c>
      <c r="D83" s="4">
        <v>1</v>
      </c>
      <c r="E83" s="4">
        <v>33</v>
      </c>
      <c r="F83" s="4"/>
      <c r="G83" s="26"/>
      <c r="H83" s="4" t="s">
        <v>31</v>
      </c>
      <c r="I83" s="25">
        <v>24.98</v>
      </c>
      <c r="J83" s="26"/>
      <c r="K83" s="26"/>
      <c r="L83" s="28"/>
      <c r="M83" s="26"/>
      <c r="N83" s="26"/>
    </row>
    <row r="84" spans="1:14" x14ac:dyDescent="0.35">
      <c r="B84" s="4" t="s">
        <v>33</v>
      </c>
      <c r="C84" s="30">
        <v>12.03</v>
      </c>
      <c r="D84" s="4"/>
      <c r="E84" s="4">
        <v>12</v>
      </c>
      <c r="F84" s="4"/>
      <c r="G84" s="26"/>
      <c r="H84" s="4" t="s">
        <v>33</v>
      </c>
      <c r="I84" s="25">
        <v>3.01</v>
      </c>
      <c r="J84" s="26"/>
      <c r="K84" s="26"/>
      <c r="L84" s="28"/>
      <c r="M84" s="26"/>
      <c r="N84" s="26"/>
    </row>
    <row r="85" spans="1:14" x14ac:dyDescent="0.35">
      <c r="B85" s="7"/>
      <c r="C85" s="9"/>
      <c r="D85" s="7"/>
      <c r="E85" s="7"/>
      <c r="F85" s="7"/>
      <c r="G85" s="26"/>
      <c r="H85" s="7"/>
      <c r="I85" s="27"/>
      <c r="J85" s="26"/>
      <c r="K85" s="26"/>
      <c r="L85" s="28"/>
      <c r="M85" s="26"/>
      <c r="N85" s="26"/>
    </row>
    <row r="86" spans="1:14" ht="18" x14ac:dyDescent="0.4">
      <c r="B86" s="67" t="s">
        <v>187</v>
      </c>
      <c r="C86" s="66" t="s">
        <v>73</v>
      </c>
      <c r="D86" s="68" t="s">
        <v>188</v>
      </c>
      <c r="E86" s="68" t="s">
        <v>74</v>
      </c>
      <c r="F86" s="68" t="s">
        <v>75</v>
      </c>
      <c r="G86" s="69"/>
      <c r="H86" s="127" t="s">
        <v>227</v>
      </c>
      <c r="I86" s="128" t="s">
        <v>73</v>
      </c>
      <c r="J86" s="26"/>
      <c r="K86" s="26"/>
      <c r="L86" s="28"/>
      <c r="M86" s="26"/>
      <c r="N86" s="26"/>
    </row>
    <row r="87" spans="1:14" ht="18" x14ac:dyDescent="0.4">
      <c r="A87" s="3" t="s">
        <v>121</v>
      </c>
      <c r="B87" s="4" t="s">
        <v>72</v>
      </c>
      <c r="C87" s="25">
        <v>3014.9</v>
      </c>
      <c r="D87" s="4">
        <v>118</v>
      </c>
      <c r="E87" s="4"/>
      <c r="F87" s="4"/>
      <c r="G87" s="26"/>
      <c r="H87" s="131" t="s">
        <v>72</v>
      </c>
      <c r="I87" s="130">
        <v>753.73</v>
      </c>
      <c r="J87" s="26"/>
      <c r="K87" s="26"/>
      <c r="L87" s="28"/>
      <c r="M87" s="26"/>
      <c r="N87" s="26"/>
    </row>
    <row r="88" spans="1:14" x14ac:dyDescent="0.35">
      <c r="B88" s="4" t="s">
        <v>35</v>
      </c>
      <c r="C88" s="30">
        <v>5.13</v>
      </c>
      <c r="D88" s="4"/>
      <c r="E88" s="4">
        <v>7</v>
      </c>
      <c r="F88" s="4">
        <v>1</v>
      </c>
      <c r="G88" s="26"/>
      <c r="H88" s="131" t="s">
        <v>35</v>
      </c>
      <c r="I88" s="130">
        <v>1.28</v>
      </c>
      <c r="J88" s="26"/>
      <c r="K88" s="26"/>
      <c r="L88" s="28"/>
      <c r="M88" s="26"/>
      <c r="N88" s="26"/>
    </row>
    <row r="89" spans="1:14" x14ac:dyDescent="0.35">
      <c r="B89" s="4" t="s">
        <v>50</v>
      </c>
      <c r="C89" s="30">
        <v>51.59</v>
      </c>
      <c r="D89" s="4">
        <v>1</v>
      </c>
      <c r="E89" s="4">
        <v>29</v>
      </c>
      <c r="F89" s="4"/>
      <c r="G89" s="26"/>
      <c r="H89" s="131" t="s">
        <v>50</v>
      </c>
      <c r="I89" s="130">
        <v>12.9</v>
      </c>
      <c r="J89" s="26"/>
      <c r="K89" s="26"/>
      <c r="L89" s="28"/>
      <c r="M89" s="26"/>
      <c r="N89" s="26"/>
    </row>
    <row r="90" spans="1:14" x14ac:dyDescent="0.35">
      <c r="B90" s="4" t="s">
        <v>45</v>
      </c>
      <c r="C90" s="30">
        <v>28.59</v>
      </c>
      <c r="D90" s="4"/>
      <c r="E90" s="4">
        <v>43</v>
      </c>
      <c r="F90" s="4">
        <v>1</v>
      </c>
      <c r="G90" s="26"/>
      <c r="H90" s="131" t="s">
        <v>45</v>
      </c>
      <c r="I90" s="130">
        <v>7.15</v>
      </c>
      <c r="J90" s="26"/>
      <c r="K90" s="26"/>
      <c r="L90" s="28"/>
      <c r="M90" s="26"/>
      <c r="N90" s="26"/>
    </row>
    <row r="91" spans="1:14" x14ac:dyDescent="0.35">
      <c r="B91" s="4" t="s">
        <v>31</v>
      </c>
      <c r="C91" s="30">
        <v>19.690000000000001</v>
      </c>
      <c r="D91" s="4"/>
      <c r="E91" s="4">
        <v>16</v>
      </c>
      <c r="F91" s="4"/>
      <c r="G91" s="26"/>
      <c r="H91" s="131" t="s">
        <v>31</v>
      </c>
      <c r="I91" s="130">
        <v>4.92</v>
      </c>
      <c r="J91" s="26"/>
      <c r="K91" s="26"/>
      <c r="L91" s="28"/>
      <c r="M91" s="26"/>
      <c r="N91" s="26"/>
    </row>
    <row r="92" spans="1:14" x14ac:dyDescent="0.35">
      <c r="B92" s="7"/>
      <c r="C92" s="9"/>
      <c r="D92" s="7"/>
      <c r="E92" s="7"/>
      <c r="F92" s="7"/>
      <c r="G92" s="26"/>
      <c r="H92" s="126"/>
      <c r="I92" s="125"/>
      <c r="J92" s="26"/>
      <c r="K92" s="26"/>
      <c r="L92" s="28"/>
      <c r="M92" s="26"/>
      <c r="N92" s="26"/>
    </row>
    <row r="93" spans="1:14" ht="18" x14ac:dyDescent="0.4">
      <c r="B93" s="67" t="s">
        <v>187</v>
      </c>
      <c r="C93" s="66" t="s">
        <v>73</v>
      </c>
      <c r="D93" s="68" t="s">
        <v>188</v>
      </c>
      <c r="E93" s="68" t="s">
        <v>74</v>
      </c>
      <c r="F93" s="68" t="s">
        <v>75</v>
      </c>
      <c r="G93" s="69"/>
      <c r="H93" s="127" t="s">
        <v>227</v>
      </c>
      <c r="I93" s="128" t="s">
        <v>73</v>
      </c>
      <c r="J93" s="26"/>
      <c r="K93" s="26"/>
      <c r="L93" s="28"/>
      <c r="M93" s="26"/>
      <c r="N93" s="26"/>
    </row>
    <row r="94" spans="1:14" ht="18" x14ac:dyDescent="0.4">
      <c r="A94" s="3" t="s">
        <v>122</v>
      </c>
      <c r="B94" s="4" t="s">
        <v>72</v>
      </c>
      <c r="C94" s="25">
        <v>3014.9</v>
      </c>
      <c r="D94" s="4">
        <v>118</v>
      </c>
      <c r="E94" s="4"/>
      <c r="F94" s="4"/>
      <c r="G94" s="26"/>
      <c r="H94" s="131" t="s">
        <v>72</v>
      </c>
      <c r="I94" s="130">
        <v>753.73</v>
      </c>
      <c r="J94" s="26"/>
      <c r="K94" s="26"/>
      <c r="L94" s="28"/>
      <c r="M94" s="26"/>
      <c r="N94" s="26"/>
    </row>
    <row r="95" spans="1:14" x14ac:dyDescent="0.35">
      <c r="B95" s="4" t="s">
        <v>35</v>
      </c>
      <c r="C95" s="30">
        <v>2.54</v>
      </c>
      <c r="D95" s="4"/>
      <c r="E95" s="4">
        <v>3</v>
      </c>
      <c r="F95" s="4">
        <v>1</v>
      </c>
      <c r="G95" s="26"/>
      <c r="H95" s="131" t="s">
        <v>35</v>
      </c>
      <c r="I95" s="130">
        <v>0.64</v>
      </c>
      <c r="J95" s="26"/>
      <c r="K95" s="26"/>
      <c r="L95" s="28"/>
      <c r="M95" s="26"/>
      <c r="N95" s="26"/>
    </row>
    <row r="96" spans="1:14" x14ac:dyDescent="0.35">
      <c r="B96" s="4" t="s">
        <v>31</v>
      </c>
      <c r="C96" s="30">
        <v>170.71</v>
      </c>
      <c r="D96" s="4">
        <v>2</v>
      </c>
      <c r="E96" s="4">
        <v>42</v>
      </c>
      <c r="F96" s="4"/>
      <c r="G96" s="26"/>
      <c r="H96" s="131" t="s">
        <v>31</v>
      </c>
      <c r="I96" s="130">
        <v>42.68</v>
      </c>
      <c r="J96" s="26"/>
      <c r="K96" s="26"/>
      <c r="L96" s="28"/>
      <c r="M96" s="26"/>
      <c r="N96" s="26"/>
    </row>
    <row r="97" spans="1:14" x14ac:dyDescent="0.35">
      <c r="B97" s="4" t="s">
        <v>46</v>
      </c>
      <c r="C97" s="30">
        <v>0.2</v>
      </c>
      <c r="D97" s="4"/>
      <c r="E97" s="4"/>
      <c r="F97" s="4">
        <v>1</v>
      </c>
      <c r="G97" s="26"/>
      <c r="H97" s="131" t="s">
        <v>46</v>
      </c>
      <c r="I97" s="130">
        <v>0.05</v>
      </c>
      <c r="J97" s="26"/>
      <c r="K97" s="26"/>
      <c r="L97" s="28"/>
      <c r="M97" s="26"/>
      <c r="N97" s="26"/>
    </row>
    <row r="98" spans="1:14" x14ac:dyDescent="0.35">
      <c r="B98" s="4" t="s">
        <v>33</v>
      </c>
      <c r="C98" s="30">
        <v>1.69</v>
      </c>
      <c r="D98" s="4"/>
      <c r="E98" s="4">
        <v>1</v>
      </c>
      <c r="F98" s="4">
        <v>1</v>
      </c>
      <c r="G98" s="26"/>
      <c r="H98" s="131" t="s">
        <v>33</v>
      </c>
      <c r="I98" s="130">
        <v>0.42</v>
      </c>
      <c r="J98" s="26"/>
      <c r="K98" s="26"/>
      <c r="L98" s="28"/>
      <c r="M98" s="26"/>
      <c r="N98" s="26"/>
    </row>
    <row r="99" spans="1:14" x14ac:dyDescent="0.35">
      <c r="B99" s="7"/>
      <c r="C99" s="9"/>
      <c r="D99" s="7"/>
      <c r="E99" s="7"/>
      <c r="F99" s="7"/>
      <c r="G99" s="26"/>
      <c r="H99" s="26"/>
      <c r="I99" s="27"/>
      <c r="J99" s="26"/>
      <c r="K99" s="26"/>
      <c r="L99" s="28"/>
      <c r="M99" s="26"/>
      <c r="N99" s="26"/>
    </row>
    <row r="100" spans="1:14" ht="18" x14ac:dyDescent="0.4">
      <c r="A100" s="8"/>
      <c r="B100" s="67" t="s">
        <v>187</v>
      </c>
      <c r="C100" s="66" t="s">
        <v>73</v>
      </c>
      <c r="D100" s="68" t="s">
        <v>188</v>
      </c>
      <c r="E100" s="68" t="s">
        <v>74</v>
      </c>
      <c r="F100" s="68" t="s">
        <v>75</v>
      </c>
      <c r="G100" s="69"/>
      <c r="H100" s="70" t="s">
        <v>227</v>
      </c>
      <c r="I100" s="71" t="s">
        <v>73</v>
      </c>
      <c r="J100" s="26"/>
      <c r="K100" s="26"/>
      <c r="L100" s="28"/>
      <c r="M100" s="26"/>
      <c r="N100" s="26"/>
    </row>
    <row r="101" spans="1:14" ht="18" x14ac:dyDescent="0.4">
      <c r="A101" s="3" t="s">
        <v>4</v>
      </c>
      <c r="B101" s="24" t="s">
        <v>72</v>
      </c>
      <c r="C101" s="25">
        <v>3014.9</v>
      </c>
      <c r="D101" s="4">
        <v>118</v>
      </c>
      <c r="E101" s="24"/>
      <c r="F101" s="24"/>
      <c r="G101" s="26"/>
      <c r="H101" s="24" t="s">
        <v>72</v>
      </c>
      <c r="I101" s="25">
        <v>753.73</v>
      </c>
      <c r="J101" s="26"/>
      <c r="K101" s="26"/>
      <c r="L101" s="28"/>
      <c r="M101" s="26"/>
      <c r="N101" s="26"/>
    </row>
    <row r="102" spans="1:14" x14ac:dyDescent="0.35">
      <c r="B102" s="24" t="s">
        <v>35</v>
      </c>
      <c r="C102" s="25">
        <v>87.44</v>
      </c>
      <c r="D102" s="24">
        <v>2</v>
      </c>
      <c r="E102" s="24">
        <v>30</v>
      </c>
      <c r="F102" s="24"/>
      <c r="G102" s="26"/>
      <c r="H102" s="24" t="s">
        <v>35</v>
      </c>
      <c r="I102" s="25">
        <v>21.79</v>
      </c>
      <c r="J102" s="26"/>
      <c r="K102" s="26"/>
      <c r="L102" s="28"/>
      <c r="M102" s="26"/>
      <c r="N102" s="26"/>
    </row>
    <row r="103" spans="1:14" x14ac:dyDescent="0.35">
      <c r="B103" s="24" t="s">
        <v>50</v>
      </c>
      <c r="C103" s="25">
        <v>4.0199999999999996</v>
      </c>
      <c r="D103" s="24"/>
      <c r="E103" s="24">
        <v>6</v>
      </c>
      <c r="F103" s="24"/>
      <c r="G103" s="26"/>
      <c r="H103" s="24" t="s">
        <v>50</v>
      </c>
      <c r="I103" s="25">
        <v>0.95</v>
      </c>
      <c r="J103" s="26"/>
      <c r="K103" s="26"/>
      <c r="L103" s="28"/>
      <c r="M103" s="26"/>
      <c r="N103" s="26"/>
    </row>
    <row r="104" spans="1:14" x14ac:dyDescent="0.35">
      <c r="B104" s="24" t="s">
        <v>36</v>
      </c>
      <c r="C104" s="25">
        <v>8.49</v>
      </c>
      <c r="D104" s="24"/>
      <c r="E104" s="24">
        <v>7</v>
      </c>
      <c r="F104" s="24"/>
      <c r="G104" s="26"/>
      <c r="H104" s="24" t="s">
        <v>36</v>
      </c>
      <c r="I104" s="25">
        <v>2.04</v>
      </c>
      <c r="J104" s="26"/>
      <c r="K104" s="26"/>
      <c r="L104" s="28"/>
      <c r="M104" s="26"/>
      <c r="N104" s="26"/>
    </row>
    <row r="105" spans="1:14" x14ac:dyDescent="0.35">
      <c r="B105" s="24" t="s">
        <v>31</v>
      </c>
      <c r="C105" s="25">
        <v>7.4</v>
      </c>
      <c r="D105" s="24"/>
      <c r="E105" s="24">
        <v>6</v>
      </c>
      <c r="F105" s="24"/>
      <c r="G105" s="26"/>
      <c r="H105" s="24" t="s">
        <v>31</v>
      </c>
      <c r="I105" s="25">
        <v>1.86</v>
      </c>
      <c r="J105" s="26"/>
      <c r="K105" s="26"/>
      <c r="L105" s="28"/>
      <c r="M105" s="26"/>
      <c r="N105" s="26"/>
    </row>
    <row r="106" spans="1:14" x14ac:dyDescent="0.35">
      <c r="C106" s="2"/>
      <c r="D106" s="2"/>
      <c r="E106" s="2"/>
      <c r="F106" s="2"/>
      <c r="G106" s="1"/>
      <c r="H106" s="26"/>
      <c r="I106" s="27"/>
      <c r="J106" s="26"/>
      <c r="K106" s="1"/>
      <c r="L106" s="1"/>
      <c r="M106" s="1"/>
      <c r="N106" s="1"/>
    </row>
    <row r="107" spans="1:14" ht="18" x14ac:dyDescent="0.4">
      <c r="B107" s="67" t="s">
        <v>187</v>
      </c>
      <c r="C107" s="66" t="s">
        <v>73</v>
      </c>
      <c r="D107" s="68" t="s">
        <v>188</v>
      </c>
      <c r="E107" s="68" t="s">
        <v>74</v>
      </c>
      <c r="F107" s="68" t="s">
        <v>75</v>
      </c>
      <c r="G107" s="69"/>
      <c r="H107" s="70" t="s">
        <v>227</v>
      </c>
      <c r="I107" s="71" t="s">
        <v>73</v>
      </c>
      <c r="J107" s="26"/>
      <c r="K107" s="1"/>
      <c r="L107" s="1"/>
      <c r="M107" s="1"/>
      <c r="N107" s="1"/>
    </row>
    <row r="108" spans="1:14" ht="18" x14ac:dyDescent="0.4">
      <c r="A108" s="3" t="s">
        <v>53</v>
      </c>
      <c r="B108" s="4" t="s">
        <v>72</v>
      </c>
      <c r="C108" s="25">
        <v>3014.9</v>
      </c>
      <c r="D108" s="4">
        <v>118</v>
      </c>
      <c r="E108" s="4"/>
      <c r="F108" s="4"/>
      <c r="G108" s="26"/>
      <c r="H108" s="4" t="s">
        <v>72</v>
      </c>
      <c r="I108" s="25">
        <v>753.73</v>
      </c>
      <c r="J108" s="26"/>
      <c r="K108" s="26"/>
      <c r="L108" s="28"/>
      <c r="M108" s="26"/>
      <c r="N108" s="26"/>
    </row>
    <row r="109" spans="1:14" ht="18" x14ac:dyDescent="0.4">
      <c r="A109" s="16" t="s">
        <v>165</v>
      </c>
      <c r="B109" s="4" t="s">
        <v>34</v>
      </c>
      <c r="C109" s="30">
        <v>28.55</v>
      </c>
      <c r="D109" s="4"/>
      <c r="E109" s="4">
        <v>33</v>
      </c>
      <c r="F109" s="4"/>
      <c r="G109" s="26"/>
      <c r="H109" s="4" t="s">
        <v>34</v>
      </c>
      <c r="I109" s="25">
        <v>7.27</v>
      </c>
      <c r="J109" s="26"/>
      <c r="K109" s="26"/>
      <c r="L109" s="28"/>
      <c r="M109" s="26"/>
      <c r="N109" s="26"/>
    </row>
    <row r="110" spans="1:14" x14ac:dyDescent="0.35">
      <c r="B110" s="4" t="s">
        <v>35</v>
      </c>
      <c r="C110" s="30">
        <v>14.57</v>
      </c>
      <c r="D110" s="4"/>
      <c r="E110" s="4">
        <v>21</v>
      </c>
      <c r="F110" s="4"/>
      <c r="G110" s="26"/>
      <c r="H110" s="4" t="s">
        <v>35</v>
      </c>
      <c r="I110" s="25">
        <v>3.69</v>
      </c>
      <c r="J110" s="26"/>
      <c r="K110" s="26"/>
      <c r="L110" s="28"/>
      <c r="M110" s="26"/>
      <c r="N110" s="26"/>
    </row>
    <row r="111" spans="1:14" x14ac:dyDescent="0.35">
      <c r="B111" s="4" t="s">
        <v>36</v>
      </c>
      <c r="C111" s="30">
        <v>42.45</v>
      </c>
      <c r="D111" s="4"/>
      <c r="E111" s="4">
        <v>35</v>
      </c>
      <c r="F111" s="4"/>
      <c r="G111" s="26"/>
      <c r="H111" s="4" t="s">
        <v>36</v>
      </c>
      <c r="I111" s="25">
        <v>10.46</v>
      </c>
      <c r="J111" s="26"/>
      <c r="K111" s="26"/>
      <c r="L111" s="28"/>
      <c r="M111" s="26"/>
      <c r="N111" s="26"/>
    </row>
    <row r="112" spans="1:14" x14ac:dyDescent="0.35">
      <c r="B112" s="4" t="s">
        <v>33</v>
      </c>
      <c r="C112" s="30">
        <v>54.64</v>
      </c>
      <c r="D112" s="4">
        <v>1</v>
      </c>
      <c r="E112" s="4">
        <v>6</v>
      </c>
      <c r="F112" s="4">
        <v>1</v>
      </c>
      <c r="G112" s="26"/>
      <c r="H112" s="4" t="s">
        <v>33</v>
      </c>
      <c r="I112" s="25">
        <v>13.69</v>
      </c>
      <c r="J112" s="26"/>
      <c r="K112" s="26"/>
      <c r="L112" s="28"/>
      <c r="M112" s="26"/>
      <c r="N112" s="26"/>
    </row>
    <row r="113" spans="1:14" x14ac:dyDescent="0.35">
      <c r="A113" s="26"/>
      <c r="B113" s="7"/>
      <c r="C113" s="9"/>
      <c r="D113" s="7"/>
      <c r="E113" s="7"/>
      <c r="F113" s="7"/>
      <c r="G113" s="26"/>
      <c r="H113" s="26"/>
      <c r="I113" s="27"/>
      <c r="J113" s="26"/>
      <c r="K113" s="26"/>
      <c r="L113" s="28"/>
      <c r="M113" s="26"/>
      <c r="N113" s="26"/>
    </row>
    <row r="114" spans="1:14" ht="18" x14ac:dyDescent="0.4">
      <c r="B114" s="67" t="s">
        <v>187</v>
      </c>
      <c r="C114" s="66" t="s">
        <v>73</v>
      </c>
      <c r="D114" s="68" t="s">
        <v>188</v>
      </c>
      <c r="E114" s="68" t="s">
        <v>74</v>
      </c>
      <c r="F114" s="68" t="s">
        <v>75</v>
      </c>
      <c r="G114" s="69"/>
      <c r="H114" s="70" t="s">
        <v>227</v>
      </c>
      <c r="I114" s="71" t="s">
        <v>73</v>
      </c>
      <c r="J114" s="26"/>
      <c r="K114" s="26"/>
      <c r="L114" s="28"/>
      <c r="M114" s="26"/>
      <c r="N114" s="26"/>
    </row>
    <row r="115" spans="1:14" ht="18" x14ac:dyDescent="0.4">
      <c r="A115" s="3" t="s">
        <v>141</v>
      </c>
      <c r="B115" s="24" t="s">
        <v>72</v>
      </c>
      <c r="C115" s="25">
        <v>3014.9</v>
      </c>
      <c r="D115" s="4">
        <v>118</v>
      </c>
      <c r="E115" s="24"/>
      <c r="F115" s="24"/>
      <c r="G115" s="26"/>
      <c r="H115" s="24" t="s">
        <v>72</v>
      </c>
      <c r="I115" s="25">
        <v>753.73</v>
      </c>
      <c r="J115" s="26"/>
      <c r="K115" s="26"/>
      <c r="L115" s="28"/>
      <c r="M115" s="26"/>
      <c r="N115" s="26"/>
    </row>
    <row r="116" spans="1:14" ht="18" x14ac:dyDescent="0.4">
      <c r="A116" s="16" t="s">
        <v>162</v>
      </c>
      <c r="B116" s="24" t="s">
        <v>34</v>
      </c>
      <c r="C116" s="25">
        <v>22.5</v>
      </c>
      <c r="D116" s="24"/>
      <c r="E116" s="24">
        <v>26</v>
      </c>
      <c r="F116" s="24"/>
      <c r="G116" s="26"/>
      <c r="H116" s="24" t="s">
        <v>34</v>
      </c>
      <c r="I116" s="25">
        <v>5.7</v>
      </c>
      <c r="J116" s="26"/>
      <c r="K116" s="26"/>
      <c r="L116" s="28"/>
      <c r="M116" s="26"/>
      <c r="N116" s="26"/>
    </row>
    <row r="117" spans="1:14" x14ac:dyDescent="0.35">
      <c r="B117" s="24" t="s">
        <v>35</v>
      </c>
      <c r="C117" s="25">
        <v>9.7200000000000006</v>
      </c>
      <c r="D117" s="24"/>
      <c r="E117" s="24">
        <v>14</v>
      </c>
      <c r="F117" s="24"/>
      <c r="G117" s="26"/>
      <c r="H117" s="24" t="s">
        <v>35</v>
      </c>
      <c r="I117" s="25">
        <v>2.4500000000000002</v>
      </c>
      <c r="J117" s="26"/>
      <c r="K117" s="26"/>
      <c r="L117" s="28"/>
      <c r="M117" s="26"/>
      <c r="N117" s="26"/>
    </row>
    <row r="118" spans="1:14" x14ac:dyDescent="0.35">
      <c r="B118" s="24" t="s">
        <v>44</v>
      </c>
      <c r="C118" s="25">
        <v>6.01</v>
      </c>
      <c r="D118" s="24"/>
      <c r="E118" s="24">
        <v>9</v>
      </c>
      <c r="F118" s="24"/>
      <c r="G118" s="26"/>
      <c r="H118" s="24" t="s">
        <v>44</v>
      </c>
      <c r="I118" s="25">
        <v>1.57</v>
      </c>
      <c r="J118" s="26"/>
      <c r="K118" s="26"/>
      <c r="L118" s="28"/>
      <c r="M118" s="26"/>
      <c r="N118" s="26"/>
    </row>
    <row r="119" spans="1:14" x14ac:dyDescent="0.35">
      <c r="B119" s="24" t="s">
        <v>36</v>
      </c>
      <c r="C119" s="25">
        <v>28.5</v>
      </c>
      <c r="D119" s="24"/>
      <c r="E119" s="24">
        <v>23</v>
      </c>
      <c r="F119" s="24">
        <v>1</v>
      </c>
      <c r="G119" s="26"/>
      <c r="H119" s="24" t="s">
        <v>36</v>
      </c>
      <c r="I119" s="25">
        <v>7.13</v>
      </c>
      <c r="J119" s="26"/>
      <c r="K119" s="26"/>
      <c r="L119" s="28"/>
      <c r="M119" s="26"/>
      <c r="N119" s="26"/>
    </row>
    <row r="120" spans="1:14" x14ac:dyDescent="0.35">
      <c r="B120" s="24" t="s">
        <v>71</v>
      </c>
      <c r="C120" s="25">
        <v>37.78</v>
      </c>
      <c r="D120" s="24"/>
      <c r="E120" s="24"/>
      <c r="F120" s="24"/>
      <c r="G120" s="26"/>
      <c r="H120" s="24" t="s">
        <v>71</v>
      </c>
      <c r="I120" s="25">
        <v>9.44</v>
      </c>
      <c r="J120" s="26"/>
      <c r="K120" s="26"/>
      <c r="L120" s="28"/>
      <c r="M120" s="26"/>
      <c r="N120" s="26"/>
    </row>
    <row r="121" spans="1:14" x14ac:dyDescent="0.35">
      <c r="B121" s="26"/>
      <c r="C121" s="27"/>
      <c r="D121" s="26"/>
      <c r="E121" s="26"/>
      <c r="F121" s="26"/>
      <c r="G121" s="26"/>
      <c r="H121" s="26"/>
      <c r="I121" s="27"/>
      <c r="J121" s="26"/>
      <c r="K121" s="26"/>
      <c r="L121" s="28"/>
      <c r="M121" s="26"/>
      <c r="N121" s="26"/>
    </row>
    <row r="122" spans="1:14" ht="18" x14ac:dyDescent="0.4">
      <c r="B122" s="67" t="s">
        <v>187</v>
      </c>
      <c r="C122" s="66" t="s">
        <v>73</v>
      </c>
      <c r="D122" s="68" t="s">
        <v>188</v>
      </c>
      <c r="E122" s="68" t="s">
        <v>74</v>
      </c>
      <c r="F122" s="68" t="s">
        <v>75</v>
      </c>
      <c r="G122" s="69"/>
      <c r="H122" s="70" t="s">
        <v>227</v>
      </c>
      <c r="I122" s="71" t="s">
        <v>73</v>
      </c>
      <c r="J122" s="26"/>
      <c r="K122" s="26"/>
      <c r="L122" s="28"/>
      <c r="M122" s="26"/>
      <c r="N122" s="26"/>
    </row>
    <row r="123" spans="1:14" ht="18" x14ac:dyDescent="0.4">
      <c r="A123" s="3" t="s">
        <v>5</v>
      </c>
      <c r="B123" s="24" t="s">
        <v>72</v>
      </c>
      <c r="C123" s="25">
        <v>3014.9</v>
      </c>
      <c r="D123" s="4">
        <v>118</v>
      </c>
      <c r="E123" s="4"/>
      <c r="F123" s="24"/>
      <c r="G123" s="26"/>
      <c r="H123" s="24" t="s">
        <v>72</v>
      </c>
      <c r="I123" s="25">
        <v>753.73</v>
      </c>
      <c r="J123" s="26"/>
      <c r="K123" s="26"/>
      <c r="L123" s="28"/>
      <c r="M123" s="26"/>
      <c r="N123" s="26"/>
    </row>
    <row r="124" spans="1:14" x14ac:dyDescent="0.35">
      <c r="B124" s="24" t="s">
        <v>35</v>
      </c>
      <c r="C124" s="25">
        <v>2.78</v>
      </c>
      <c r="D124" s="24"/>
      <c r="E124" s="24">
        <v>4</v>
      </c>
      <c r="F124" s="24"/>
      <c r="G124" s="26"/>
      <c r="H124" s="24" t="s">
        <v>35</v>
      </c>
      <c r="I124" s="25">
        <v>0.66</v>
      </c>
      <c r="J124" s="26"/>
      <c r="K124" s="26"/>
      <c r="L124" s="28"/>
      <c r="M124" s="26"/>
      <c r="N124" s="26"/>
    </row>
    <row r="125" spans="1:14" x14ac:dyDescent="0.35">
      <c r="B125" s="24" t="s">
        <v>71</v>
      </c>
      <c r="C125" s="25">
        <v>65.260000000000005</v>
      </c>
      <c r="D125" s="24"/>
      <c r="E125" s="24"/>
      <c r="F125" s="24"/>
      <c r="G125" s="26"/>
      <c r="H125" s="24" t="s">
        <v>71</v>
      </c>
      <c r="I125" s="25">
        <v>16.059999999999999</v>
      </c>
      <c r="J125" s="26"/>
      <c r="K125" s="26"/>
      <c r="L125" s="28"/>
      <c r="M125" s="26"/>
      <c r="N125" s="26"/>
    </row>
    <row r="126" spans="1:14" x14ac:dyDescent="0.35">
      <c r="B126" s="24" t="s">
        <v>40</v>
      </c>
      <c r="C126" s="25">
        <v>9.18</v>
      </c>
      <c r="D126" s="24"/>
      <c r="E126" s="24"/>
      <c r="F126" s="24"/>
      <c r="G126" s="26"/>
      <c r="H126" s="24" t="s">
        <v>40</v>
      </c>
      <c r="I126" s="25">
        <v>2.2999999999999998</v>
      </c>
      <c r="J126" s="26"/>
      <c r="K126" s="26"/>
      <c r="L126" s="28"/>
      <c r="M126" s="26"/>
      <c r="N126" s="26"/>
    </row>
    <row r="127" spans="1:14" x14ac:dyDescent="0.35">
      <c r="B127" s="24" t="s">
        <v>41</v>
      </c>
      <c r="C127" s="25">
        <v>1.38</v>
      </c>
      <c r="D127" s="24"/>
      <c r="E127" s="24"/>
      <c r="F127" s="24"/>
      <c r="G127" s="26"/>
      <c r="H127" s="24" t="s">
        <v>41</v>
      </c>
      <c r="I127" s="25">
        <v>0.34</v>
      </c>
      <c r="J127" s="26"/>
      <c r="K127" s="26"/>
      <c r="L127" s="28"/>
      <c r="M127" s="26"/>
      <c r="N127" s="26"/>
    </row>
    <row r="128" spans="1:14" x14ac:dyDescent="0.35">
      <c r="B128" s="26"/>
      <c r="C128" s="27"/>
      <c r="D128" s="26"/>
      <c r="E128" s="26"/>
      <c r="F128" s="26"/>
      <c r="G128" s="26"/>
      <c r="H128" s="26"/>
      <c r="I128" s="27"/>
      <c r="J128" s="26"/>
      <c r="K128" s="26"/>
      <c r="L128" s="28"/>
      <c r="M128" s="26"/>
      <c r="N128" s="26"/>
    </row>
    <row r="129" spans="1:14" ht="18" x14ac:dyDescent="0.4">
      <c r="A129" s="26"/>
      <c r="B129" s="67" t="s">
        <v>187</v>
      </c>
      <c r="C129" s="66" t="s">
        <v>73</v>
      </c>
      <c r="D129" s="68" t="s">
        <v>188</v>
      </c>
      <c r="E129" s="68" t="s">
        <v>74</v>
      </c>
      <c r="F129" s="68" t="s">
        <v>75</v>
      </c>
      <c r="G129" s="69"/>
      <c r="H129" s="70" t="s">
        <v>227</v>
      </c>
      <c r="I129" s="71" t="s">
        <v>73</v>
      </c>
      <c r="J129" s="26"/>
      <c r="K129" s="26"/>
      <c r="L129" s="28"/>
      <c r="M129" s="26"/>
      <c r="N129" s="26"/>
    </row>
    <row r="130" spans="1:14" ht="18" x14ac:dyDescent="0.4">
      <c r="A130" s="3" t="s">
        <v>63</v>
      </c>
      <c r="B130" s="24" t="s">
        <v>72</v>
      </c>
      <c r="C130" s="25">
        <v>3014.9</v>
      </c>
      <c r="D130" s="4">
        <v>118</v>
      </c>
      <c r="E130" s="24"/>
      <c r="F130" s="24"/>
      <c r="G130" s="26"/>
      <c r="H130" s="24" t="s">
        <v>72</v>
      </c>
      <c r="I130" s="25">
        <v>753.73</v>
      </c>
      <c r="J130" s="26"/>
      <c r="K130" s="26"/>
      <c r="L130" s="28"/>
      <c r="M130" s="26"/>
      <c r="N130" s="26"/>
    </row>
    <row r="131" spans="1:14" ht="18" x14ac:dyDescent="0.4">
      <c r="A131" s="16" t="s">
        <v>166</v>
      </c>
      <c r="B131" s="24" t="s">
        <v>34</v>
      </c>
      <c r="C131" s="25">
        <v>89.98</v>
      </c>
      <c r="D131" s="24">
        <v>2</v>
      </c>
      <c r="E131" s="24">
        <v>8</v>
      </c>
      <c r="F131" s="24"/>
      <c r="G131" s="26"/>
      <c r="H131" s="24" t="s">
        <v>34</v>
      </c>
      <c r="I131" s="25">
        <v>22.57</v>
      </c>
      <c r="J131" s="26"/>
      <c r="K131" s="26"/>
      <c r="L131" s="28"/>
      <c r="M131" s="26"/>
      <c r="N131" s="26"/>
    </row>
    <row r="132" spans="1:14" x14ac:dyDescent="0.35">
      <c r="B132" s="24" t="s">
        <v>35</v>
      </c>
      <c r="C132" s="25">
        <v>11.1</v>
      </c>
      <c r="D132" s="24"/>
      <c r="E132" s="24">
        <v>16</v>
      </c>
      <c r="F132" s="24"/>
      <c r="G132" s="26"/>
      <c r="H132" s="24" t="s">
        <v>35</v>
      </c>
      <c r="I132" s="25">
        <v>2.75</v>
      </c>
      <c r="J132" s="26"/>
      <c r="K132" s="26"/>
      <c r="L132" s="28"/>
      <c r="M132" s="26"/>
      <c r="N132" s="26"/>
    </row>
    <row r="133" spans="1:14" x14ac:dyDescent="0.35">
      <c r="B133" s="24" t="s">
        <v>36</v>
      </c>
      <c r="C133" s="25">
        <v>29.11</v>
      </c>
      <c r="D133" s="24"/>
      <c r="E133" s="24">
        <v>24</v>
      </c>
      <c r="F133" s="24"/>
      <c r="G133" s="26"/>
      <c r="H133" s="24" t="s">
        <v>36</v>
      </c>
      <c r="I133" s="25">
        <v>7.21</v>
      </c>
      <c r="J133" s="26"/>
      <c r="K133" s="26"/>
      <c r="L133" s="28"/>
      <c r="M133" s="26"/>
      <c r="N133" s="26"/>
    </row>
    <row r="134" spans="1:14" x14ac:dyDescent="0.35">
      <c r="B134" s="26"/>
      <c r="C134" s="27"/>
      <c r="D134" s="26"/>
      <c r="E134" s="26"/>
      <c r="F134" s="26"/>
      <c r="G134" s="26"/>
      <c r="H134" s="26"/>
      <c r="I134" s="27"/>
      <c r="J134" s="26"/>
      <c r="K134" s="26"/>
      <c r="L134" s="28"/>
      <c r="M134" s="26"/>
      <c r="N134" s="26"/>
    </row>
    <row r="135" spans="1:14" ht="18" x14ac:dyDescent="0.4">
      <c r="B135" s="67" t="s">
        <v>187</v>
      </c>
      <c r="C135" s="66" t="s">
        <v>73</v>
      </c>
      <c r="D135" s="68" t="s">
        <v>188</v>
      </c>
      <c r="E135" s="68" t="s">
        <v>74</v>
      </c>
      <c r="F135" s="68" t="s">
        <v>75</v>
      </c>
      <c r="G135" s="69"/>
      <c r="H135" s="70" t="s">
        <v>227</v>
      </c>
      <c r="I135" s="71" t="s">
        <v>73</v>
      </c>
      <c r="J135" s="26"/>
      <c r="K135" s="26"/>
      <c r="L135" s="28"/>
      <c r="M135" s="26"/>
      <c r="N135" s="26"/>
    </row>
    <row r="136" spans="1:14" ht="18" x14ac:dyDescent="0.4">
      <c r="A136" s="3" t="s">
        <v>163</v>
      </c>
      <c r="B136" s="4" t="s">
        <v>72</v>
      </c>
      <c r="C136" s="25">
        <v>3014.9</v>
      </c>
      <c r="D136" s="4">
        <v>118</v>
      </c>
      <c r="E136" s="4"/>
      <c r="F136" s="4"/>
      <c r="G136" s="26"/>
      <c r="H136" s="4" t="s">
        <v>72</v>
      </c>
      <c r="I136" s="25">
        <v>753.73</v>
      </c>
      <c r="J136" s="26"/>
      <c r="K136" s="26"/>
      <c r="L136" s="28"/>
      <c r="M136" s="26"/>
      <c r="N136" s="26"/>
    </row>
    <row r="137" spans="1:14" ht="18" x14ac:dyDescent="0.4">
      <c r="A137" s="16" t="s">
        <v>162</v>
      </c>
      <c r="B137" s="4" t="s">
        <v>35</v>
      </c>
      <c r="C137" s="30">
        <v>27.76</v>
      </c>
      <c r="D137" s="4"/>
      <c r="E137" s="4">
        <v>40</v>
      </c>
      <c r="F137" s="4"/>
      <c r="G137" s="26"/>
      <c r="H137" s="4" t="s">
        <v>35</v>
      </c>
      <c r="I137" s="25">
        <v>6.97</v>
      </c>
      <c r="J137" s="26"/>
      <c r="K137" s="26"/>
      <c r="L137" s="28"/>
      <c r="M137" s="26"/>
      <c r="N137" s="26"/>
    </row>
    <row r="138" spans="1:14" x14ac:dyDescent="0.35">
      <c r="B138" s="4" t="s">
        <v>31</v>
      </c>
      <c r="C138" s="30">
        <v>128.31</v>
      </c>
      <c r="D138" s="4">
        <v>2</v>
      </c>
      <c r="E138" s="4">
        <v>8</v>
      </c>
      <c r="F138" s="4"/>
      <c r="G138" s="26"/>
      <c r="H138" s="4" t="s">
        <v>31</v>
      </c>
      <c r="I138" s="25">
        <v>32.03</v>
      </c>
      <c r="J138" s="26"/>
      <c r="K138" s="26"/>
      <c r="L138" s="28"/>
      <c r="M138" s="26"/>
      <c r="N138" s="26"/>
    </row>
    <row r="139" spans="1:14" x14ac:dyDescent="0.35">
      <c r="B139" s="7"/>
      <c r="C139" s="9"/>
      <c r="D139" s="7"/>
      <c r="E139" s="7"/>
      <c r="F139" s="7"/>
      <c r="G139" s="26"/>
      <c r="H139" s="7"/>
      <c r="I139" s="27"/>
      <c r="J139" s="26"/>
      <c r="K139" s="26"/>
      <c r="L139" s="28"/>
      <c r="M139" s="26"/>
      <c r="N139" s="26"/>
    </row>
    <row r="140" spans="1:14" ht="18" x14ac:dyDescent="0.4">
      <c r="B140" s="67" t="s">
        <v>187</v>
      </c>
      <c r="C140" s="66" t="s">
        <v>73</v>
      </c>
      <c r="D140" s="68" t="s">
        <v>188</v>
      </c>
      <c r="E140" s="68" t="s">
        <v>74</v>
      </c>
      <c r="F140" s="68" t="s">
        <v>75</v>
      </c>
      <c r="G140" s="69"/>
      <c r="H140" s="127" t="s">
        <v>227</v>
      </c>
      <c r="I140" s="128" t="s">
        <v>73</v>
      </c>
      <c r="J140" s="26"/>
      <c r="K140" s="26"/>
      <c r="L140" s="28"/>
      <c r="M140" s="26"/>
      <c r="N140" s="26"/>
    </row>
    <row r="141" spans="1:14" ht="18" x14ac:dyDescent="0.4">
      <c r="A141" s="3" t="s">
        <v>123</v>
      </c>
      <c r="B141" s="4" t="s">
        <v>72</v>
      </c>
      <c r="C141" s="25">
        <v>3014.9</v>
      </c>
      <c r="D141" s="4">
        <v>118</v>
      </c>
      <c r="E141" s="4"/>
      <c r="F141" s="4"/>
      <c r="G141" s="26"/>
      <c r="H141" s="131" t="s">
        <v>72</v>
      </c>
      <c r="I141" s="130">
        <v>753.73</v>
      </c>
      <c r="J141" s="26"/>
      <c r="K141" s="26"/>
      <c r="L141" s="28"/>
      <c r="M141" s="26"/>
      <c r="N141" s="26"/>
    </row>
    <row r="142" spans="1:14" x14ac:dyDescent="0.35">
      <c r="B142" s="4" t="s">
        <v>35</v>
      </c>
      <c r="C142" s="30">
        <v>24.28</v>
      </c>
      <c r="D142" s="4"/>
      <c r="E142" s="4">
        <v>35</v>
      </c>
      <c r="F142" s="4"/>
      <c r="G142" s="26"/>
      <c r="H142" s="131" t="s">
        <v>35</v>
      </c>
      <c r="I142" s="130">
        <v>6.07</v>
      </c>
      <c r="J142" s="26"/>
      <c r="K142" s="26"/>
      <c r="L142" s="28"/>
      <c r="M142" s="26"/>
      <c r="N142" s="26"/>
    </row>
    <row r="143" spans="1:14" x14ac:dyDescent="0.35">
      <c r="B143" s="4" t="s">
        <v>36</v>
      </c>
      <c r="C143" s="30">
        <v>3.41</v>
      </c>
      <c r="D143" s="4"/>
      <c r="E143" s="4">
        <v>3</v>
      </c>
      <c r="F143" s="4"/>
      <c r="G143" s="26"/>
      <c r="H143" s="131" t="s">
        <v>36</v>
      </c>
      <c r="I143" s="130">
        <v>0.85</v>
      </c>
      <c r="J143" s="26"/>
      <c r="K143" s="26"/>
      <c r="L143" s="28"/>
      <c r="M143" s="26"/>
      <c r="N143" s="26"/>
    </row>
    <row r="144" spans="1:14" x14ac:dyDescent="0.35">
      <c r="B144" s="4" t="s">
        <v>31</v>
      </c>
      <c r="C144" s="30">
        <v>118.98</v>
      </c>
      <c r="D144" s="4">
        <v>2</v>
      </c>
      <c r="E144" s="4">
        <v>44</v>
      </c>
      <c r="F144" s="4"/>
      <c r="G144" s="26"/>
      <c r="H144" s="131" t="s">
        <v>31</v>
      </c>
      <c r="I144" s="130">
        <v>29.75</v>
      </c>
      <c r="J144" s="26"/>
      <c r="K144" s="26"/>
      <c r="L144" s="28"/>
      <c r="M144" s="26"/>
      <c r="N144" s="26"/>
    </row>
    <row r="145" spans="1:14" x14ac:dyDescent="0.35">
      <c r="B145" s="4" t="s">
        <v>33</v>
      </c>
      <c r="C145" s="30">
        <v>9.7799999999999994</v>
      </c>
      <c r="D145" s="4"/>
      <c r="E145" s="4">
        <v>10</v>
      </c>
      <c r="F145" s="4"/>
      <c r="G145" s="26"/>
      <c r="H145" s="131" t="s">
        <v>33</v>
      </c>
      <c r="I145" s="130">
        <v>2.4500000000000002</v>
      </c>
      <c r="J145" s="26"/>
      <c r="K145" s="26"/>
      <c r="L145" s="28"/>
      <c r="M145" s="26"/>
      <c r="N145" s="26"/>
    </row>
    <row r="146" spans="1:14" x14ac:dyDescent="0.35">
      <c r="B146" s="7"/>
      <c r="C146" s="9"/>
      <c r="D146" s="7"/>
      <c r="E146" s="7"/>
      <c r="F146" s="7"/>
      <c r="G146" s="26"/>
      <c r="H146" s="26"/>
      <c r="I146" s="27"/>
      <c r="J146" s="26"/>
      <c r="K146" s="26"/>
      <c r="L146" s="28"/>
      <c r="M146" s="26"/>
      <c r="N146" s="26"/>
    </row>
    <row r="147" spans="1:14" ht="18" x14ac:dyDescent="0.4">
      <c r="A147" s="26"/>
      <c r="B147" s="67" t="s">
        <v>187</v>
      </c>
      <c r="C147" s="66" t="s">
        <v>73</v>
      </c>
      <c r="D147" s="68" t="s">
        <v>188</v>
      </c>
      <c r="E147" s="68" t="s">
        <v>74</v>
      </c>
      <c r="F147" s="68" t="s">
        <v>75</v>
      </c>
      <c r="G147" s="69"/>
      <c r="H147" s="70" t="s">
        <v>227</v>
      </c>
      <c r="I147" s="71" t="s">
        <v>73</v>
      </c>
      <c r="J147" s="26"/>
      <c r="K147" s="26"/>
      <c r="L147" s="28"/>
      <c r="M147" s="26"/>
      <c r="N147" s="26"/>
    </row>
    <row r="148" spans="1:14" ht="18" x14ac:dyDescent="0.4">
      <c r="A148" s="3" t="s">
        <v>6</v>
      </c>
      <c r="B148" s="24" t="s">
        <v>72</v>
      </c>
      <c r="C148" s="25">
        <v>3014.9</v>
      </c>
      <c r="D148" s="4">
        <v>118</v>
      </c>
      <c r="E148" s="24"/>
      <c r="F148" s="24"/>
      <c r="G148" s="26"/>
      <c r="H148" s="24" t="s">
        <v>72</v>
      </c>
      <c r="I148" s="25">
        <v>753.73</v>
      </c>
      <c r="J148" s="26"/>
      <c r="K148" s="26"/>
      <c r="L148" s="28"/>
      <c r="M148" s="26"/>
      <c r="N148" s="26"/>
    </row>
    <row r="149" spans="1:14" x14ac:dyDescent="0.35">
      <c r="B149" s="24" t="s">
        <v>34</v>
      </c>
      <c r="C149" s="25">
        <v>9.52</v>
      </c>
      <c r="D149" s="24"/>
      <c r="E149" s="24">
        <v>11</v>
      </c>
      <c r="F149" s="24"/>
      <c r="G149" s="26"/>
      <c r="H149" s="24" t="s">
        <v>34</v>
      </c>
      <c r="I149" s="25">
        <v>2.4700000000000002</v>
      </c>
      <c r="J149" s="26"/>
      <c r="K149" s="26"/>
      <c r="L149" s="28"/>
      <c r="M149" s="26"/>
      <c r="N149" s="26"/>
    </row>
    <row r="150" spans="1:14" x14ac:dyDescent="0.35">
      <c r="B150" s="24" t="s">
        <v>35</v>
      </c>
      <c r="C150" s="25">
        <v>12.84</v>
      </c>
      <c r="D150" s="24"/>
      <c r="E150" s="24">
        <v>18</v>
      </c>
      <c r="F150" s="24">
        <v>1</v>
      </c>
      <c r="G150" s="26"/>
      <c r="H150" s="24" t="s">
        <v>35</v>
      </c>
      <c r="I150" s="25">
        <v>3.21</v>
      </c>
      <c r="J150" s="26"/>
      <c r="K150" s="26"/>
      <c r="L150" s="28"/>
      <c r="M150" s="26"/>
      <c r="N150" s="26"/>
    </row>
    <row r="151" spans="1:14" x14ac:dyDescent="0.35">
      <c r="B151" s="24" t="s">
        <v>36</v>
      </c>
      <c r="C151" s="25">
        <v>13.34</v>
      </c>
      <c r="D151" s="24"/>
      <c r="E151" s="24">
        <v>11</v>
      </c>
      <c r="F151" s="24"/>
      <c r="G151" s="26"/>
      <c r="H151" s="24" t="s">
        <v>36</v>
      </c>
      <c r="I151" s="25">
        <v>3.4</v>
      </c>
      <c r="J151" s="26"/>
      <c r="K151" s="26"/>
      <c r="L151" s="28"/>
      <c r="M151" s="26"/>
      <c r="N151" s="26"/>
    </row>
    <row r="152" spans="1:14" x14ac:dyDescent="0.35">
      <c r="B152" s="24" t="s">
        <v>40</v>
      </c>
      <c r="C152" s="25">
        <v>11.77</v>
      </c>
      <c r="D152" s="24"/>
      <c r="E152" s="24"/>
      <c r="F152" s="24"/>
      <c r="G152" s="26"/>
      <c r="H152" s="24" t="s">
        <v>40</v>
      </c>
      <c r="I152" s="25">
        <v>2.94</v>
      </c>
      <c r="J152" s="26"/>
      <c r="K152" s="26"/>
      <c r="L152" s="28"/>
      <c r="M152" s="26"/>
      <c r="N152" s="26"/>
    </row>
    <row r="153" spans="1:14" x14ac:dyDescent="0.35">
      <c r="B153" s="24" t="s">
        <v>39</v>
      </c>
      <c r="C153" s="25">
        <v>6.9</v>
      </c>
      <c r="D153" s="24"/>
      <c r="E153" s="24"/>
      <c r="F153" s="24"/>
      <c r="G153" s="26"/>
      <c r="H153" s="24" t="s">
        <v>39</v>
      </c>
      <c r="I153" s="25">
        <v>1.73</v>
      </c>
      <c r="J153" s="26"/>
      <c r="K153" s="26"/>
      <c r="L153" s="28"/>
      <c r="M153" s="26"/>
      <c r="N153" s="26"/>
    </row>
    <row r="154" spans="1:14" x14ac:dyDescent="0.35">
      <c r="B154" s="24" t="s">
        <v>41</v>
      </c>
      <c r="C154" s="25">
        <v>33.64</v>
      </c>
      <c r="D154" s="24"/>
      <c r="E154" s="24"/>
      <c r="F154" s="24"/>
      <c r="G154" s="26"/>
      <c r="H154" s="24" t="s">
        <v>41</v>
      </c>
      <c r="I154" s="25">
        <v>8.41</v>
      </c>
      <c r="J154" s="26"/>
      <c r="K154" s="26"/>
      <c r="L154" s="28"/>
      <c r="M154" s="26"/>
      <c r="N154" s="26"/>
    </row>
    <row r="155" spans="1:14" x14ac:dyDescent="0.35">
      <c r="B155" s="26"/>
      <c r="C155" s="27"/>
      <c r="D155" s="26"/>
      <c r="E155" s="26"/>
      <c r="F155" s="26"/>
      <c r="G155" s="26"/>
      <c r="H155" s="26"/>
      <c r="I155" s="27"/>
      <c r="J155" s="26"/>
      <c r="K155" s="26"/>
      <c r="L155" s="28"/>
      <c r="M155" s="26"/>
      <c r="N155" s="26"/>
    </row>
    <row r="156" spans="1:14" ht="18" x14ac:dyDescent="0.4">
      <c r="B156" s="67" t="s">
        <v>187</v>
      </c>
      <c r="C156" s="66" t="s">
        <v>73</v>
      </c>
      <c r="D156" s="68" t="s">
        <v>188</v>
      </c>
      <c r="E156" s="68" t="s">
        <v>74</v>
      </c>
      <c r="F156" s="68" t="s">
        <v>75</v>
      </c>
      <c r="G156" s="69"/>
      <c r="H156" s="127" t="s">
        <v>227</v>
      </c>
      <c r="I156" s="128" t="s">
        <v>73</v>
      </c>
      <c r="J156" s="26"/>
      <c r="K156" s="26"/>
      <c r="L156" s="28"/>
      <c r="M156" s="26"/>
      <c r="N156" s="26"/>
    </row>
    <row r="157" spans="1:14" ht="18" x14ac:dyDescent="0.4">
      <c r="A157" s="3" t="s">
        <v>124</v>
      </c>
      <c r="B157" s="4" t="s">
        <v>72</v>
      </c>
      <c r="C157" s="25">
        <v>3014.9</v>
      </c>
      <c r="D157" s="4">
        <v>118</v>
      </c>
      <c r="E157" s="4"/>
      <c r="F157" s="4"/>
      <c r="G157" s="26"/>
      <c r="H157" s="131" t="s">
        <v>72</v>
      </c>
      <c r="I157" s="130">
        <v>753.73</v>
      </c>
      <c r="J157" s="26"/>
      <c r="K157" s="26"/>
      <c r="L157" s="28"/>
      <c r="M157" s="26"/>
      <c r="N157" s="26"/>
    </row>
    <row r="158" spans="1:14" x14ac:dyDescent="0.35">
      <c r="B158" s="24" t="s">
        <v>35</v>
      </c>
      <c r="C158" s="25">
        <v>10.52</v>
      </c>
      <c r="D158" s="24"/>
      <c r="E158" s="24">
        <v>15</v>
      </c>
      <c r="F158" s="24"/>
      <c r="G158" s="26"/>
      <c r="H158" s="129" t="s">
        <v>35</v>
      </c>
      <c r="I158" s="130">
        <v>2.63</v>
      </c>
      <c r="J158" s="26"/>
      <c r="K158" s="26"/>
      <c r="L158" s="28"/>
      <c r="M158" s="26"/>
      <c r="N158" s="26"/>
    </row>
    <row r="159" spans="1:14" x14ac:dyDescent="0.35">
      <c r="B159" s="24" t="s">
        <v>43</v>
      </c>
      <c r="C159" s="25">
        <v>9.24</v>
      </c>
      <c r="D159" s="24"/>
      <c r="E159" s="24">
        <v>13</v>
      </c>
      <c r="F159" s="24"/>
      <c r="G159" s="26"/>
      <c r="H159" s="129" t="s">
        <v>43</v>
      </c>
      <c r="I159" s="130">
        <v>2.31</v>
      </c>
      <c r="J159" s="26"/>
      <c r="K159" s="26"/>
      <c r="L159" s="28"/>
      <c r="M159" s="26"/>
      <c r="N159" s="26"/>
    </row>
    <row r="160" spans="1:14" x14ac:dyDescent="0.35">
      <c r="B160" s="24" t="s">
        <v>118</v>
      </c>
      <c r="C160" s="25">
        <v>6.98</v>
      </c>
      <c r="D160" s="24"/>
      <c r="E160" s="24">
        <v>10</v>
      </c>
      <c r="F160" s="24"/>
      <c r="G160" s="26"/>
      <c r="H160" s="129" t="s">
        <v>118</v>
      </c>
      <c r="I160" s="130">
        <v>1.75</v>
      </c>
      <c r="J160" s="26"/>
      <c r="K160" s="26"/>
      <c r="L160" s="28"/>
      <c r="M160" s="26"/>
      <c r="N160" s="26"/>
    </row>
    <row r="161" spans="1:15" x14ac:dyDescent="0.35">
      <c r="B161" s="24" t="s">
        <v>31</v>
      </c>
      <c r="C161" s="25">
        <v>130.51</v>
      </c>
      <c r="D161" s="24">
        <v>2</v>
      </c>
      <c r="E161" s="24">
        <v>10</v>
      </c>
      <c r="F161" s="24"/>
      <c r="G161" s="26"/>
      <c r="H161" s="129" t="s">
        <v>31</v>
      </c>
      <c r="I161" s="130">
        <v>32.630000000000003</v>
      </c>
      <c r="J161" s="26"/>
      <c r="K161" s="26"/>
      <c r="L161" s="28"/>
      <c r="M161" s="26"/>
      <c r="N161" s="26"/>
    </row>
    <row r="162" spans="1:15" ht="17.25" customHeight="1" x14ac:dyDescent="0.35">
      <c r="A162" s="26"/>
      <c r="B162" s="26"/>
      <c r="C162" s="26"/>
      <c r="D162" s="7"/>
      <c r="E162" s="7"/>
      <c r="F162" s="26"/>
      <c r="G162" s="26"/>
      <c r="H162" s="26"/>
      <c r="I162" s="27"/>
      <c r="J162" s="26"/>
      <c r="K162" s="26"/>
      <c r="L162" s="28"/>
      <c r="M162" s="26"/>
      <c r="N162" s="26"/>
    </row>
    <row r="163" spans="1:15" ht="18" x14ac:dyDescent="0.4">
      <c r="A163" s="26"/>
      <c r="B163" s="67" t="s">
        <v>187</v>
      </c>
      <c r="C163" s="66" t="s">
        <v>73</v>
      </c>
      <c r="D163" s="68" t="s">
        <v>188</v>
      </c>
      <c r="E163" s="68" t="s">
        <v>74</v>
      </c>
      <c r="F163" s="68" t="s">
        <v>75</v>
      </c>
      <c r="G163" s="69"/>
      <c r="H163" s="70" t="s">
        <v>227</v>
      </c>
      <c r="I163" s="71" t="s">
        <v>73</v>
      </c>
      <c r="J163" s="29"/>
      <c r="K163" s="29"/>
      <c r="L163" s="20"/>
      <c r="M163" s="29"/>
      <c r="N163" s="29"/>
      <c r="O163" s="16"/>
    </row>
    <row r="164" spans="1:15" ht="18" x14ac:dyDescent="0.4">
      <c r="A164" s="3" t="s">
        <v>168</v>
      </c>
      <c r="B164" s="24" t="s">
        <v>72</v>
      </c>
      <c r="C164" s="25">
        <v>3014.9</v>
      </c>
      <c r="D164" s="4">
        <v>118</v>
      </c>
      <c r="E164" s="24"/>
      <c r="F164" s="24"/>
      <c r="G164" s="26"/>
      <c r="H164" s="24" t="s">
        <v>72</v>
      </c>
      <c r="I164" s="25">
        <v>753.73</v>
      </c>
      <c r="J164" s="26"/>
      <c r="K164" s="26"/>
      <c r="L164" s="28"/>
      <c r="M164" s="26"/>
      <c r="N164" s="26"/>
    </row>
    <row r="165" spans="1:15" ht="18" x14ac:dyDescent="0.4">
      <c r="A165" s="16" t="s">
        <v>167</v>
      </c>
      <c r="B165" s="24" t="s">
        <v>34</v>
      </c>
      <c r="C165" s="25">
        <v>7.79</v>
      </c>
      <c r="D165" s="24"/>
      <c r="E165" s="24">
        <v>9</v>
      </c>
      <c r="F165" s="24"/>
      <c r="G165" s="26"/>
      <c r="H165" s="24" t="s">
        <v>34</v>
      </c>
      <c r="I165" s="25">
        <v>2.02</v>
      </c>
      <c r="J165" s="26"/>
      <c r="K165" s="26"/>
      <c r="L165" s="28"/>
      <c r="M165" s="26"/>
      <c r="N165" s="26"/>
    </row>
    <row r="166" spans="1:15" x14ac:dyDescent="0.35">
      <c r="B166" s="24" t="s">
        <v>38</v>
      </c>
      <c r="C166" s="25">
        <v>6.65</v>
      </c>
      <c r="D166" s="24"/>
      <c r="E166" s="24">
        <v>8</v>
      </c>
      <c r="F166" s="24">
        <v>1</v>
      </c>
      <c r="G166" s="26"/>
      <c r="H166" s="24" t="s">
        <v>38</v>
      </c>
      <c r="I166" s="25">
        <v>1.66</v>
      </c>
      <c r="J166" s="26"/>
      <c r="K166" s="26"/>
      <c r="L166" s="28"/>
      <c r="M166" s="26"/>
      <c r="N166" s="26"/>
    </row>
    <row r="167" spans="1:15" x14ac:dyDescent="0.35">
      <c r="B167" s="24" t="s">
        <v>33</v>
      </c>
      <c r="C167" s="25">
        <v>11.03</v>
      </c>
      <c r="D167" s="24"/>
      <c r="E167" s="24">
        <v>11</v>
      </c>
      <c r="F167" s="24"/>
      <c r="G167" s="26"/>
      <c r="H167" s="24" t="s">
        <v>33</v>
      </c>
      <c r="I167" s="25">
        <v>2.75</v>
      </c>
      <c r="J167" s="26"/>
      <c r="K167" s="26"/>
      <c r="L167" s="28"/>
      <c r="M167" s="26"/>
      <c r="N167" s="26"/>
    </row>
    <row r="168" spans="1:15" x14ac:dyDescent="0.35">
      <c r="B168" s="24" t="s">
        <v>71</v>
      </c>
      <c r="C168" s="25">
        <v>49.87</v>
      </c>
      <c r="D168" s="24"/>
      <c r="E168" s="24"/>
      <c r="F168" s="24"/>
      <c r="G168" s="26"/>
      <c r="H168" s="24" t="s">
        <v>71</v>
      </c>
      <c r="I168" s="25">
        <v>12.47</v>
      </c>
      <c r="J168" s="26"/>
      <c r="K168" s="26"/>
      <c r="L168" s="28"/>
      <c r="M168" s="26"/>
      <c r="N168" s="26"/>
    </row>
    <row r="169" spans="1:15" x14ac:dyDescent="0.35">
      <c r="B169" s="24" t="s">
        <v>40</v>
      </c>
      <c r="C169" s="25">
        <v>11.65</v>
      </c>
      <c r="D169" s="24"/>
      <c r="E169" s="24"/>
      <c r="F169" s="24"/>
      <c r="G169" s="26"/>
      <c r="H169" s="24" t="s">
        <v>40</v>
      </c>
      <c r="I169" s="25">
        <v>2.91</v>
      </c>
      <c r="J169" s="26"/>
      <c r="K169" s="26"/>
      <c r="L169" s="28"/>
      <c r="M169" s="26"/>
      <c r="N169" s="26"/>
    </row>
    <row r="170" spans="1:15" x14ac:dyDescent="0.35">
      <c r="C170" s="2"/>
      <c r="D170" s="2"/>
      <c r="E170" s="2"/>
      <c r="F170" s="2"/>
      <c r="G170" s="26"/>
      <c r="H170" s="26"/>
      <c r="I170" s="27"/>
      <c r="J170" s="26"/>
      <c r="K170" s="26"/>
      <c r="L170" s="28"/>
      <c r="M170" s="26"/>
      <c r="N170" s="26"/>
    </row>
    <row r="171" spans="1:15" ht="18" x14ac:dyDescent="0.4">
      <c r="B171" s="67" t="s">
        <v>187</v>
      </c>
      <c r="C171" s="66" t="s">
        <v>73</v>
      </c>
      <c r="D171" s="68" t="s">
        <v>188</v>
      </c>
      <c r="E171" s="68" t="s">
        <v>74</v>
      </c>
      <c r="F171" s="68" t="s">
        <v>75</v>
      </c>
      <c r="G171" s="69"/>
      <c r="H171" s="70" t="s">
        <v>227</v>
      </c>
      <c r="I171" s="71" t="s">
        <v>73</v>
      </c>
      <c r="J171" s="26"/>
      <c r="K171" s="26"/>
      <c r="L171" s="28"/>
      <c r="M171" s="26"/>
      <c r="N171" s="26"/>
    </row>
    <row r="172" spans="1:15" ht="18" x14ac:dyDescent="0.4">
      <c r="A172" s="3" t="s">
        <v>142</v>
      </c>
      <c r="B172" s="24" t="s">
        <v>72</v>
      </c>
      <c r="C172" s="25">
        <v>3014.9</v>
      </c>
      <c r="D172" s="4">
        <v>118</v>
      </c>
      <c r="E172" s="24"/>
      <c r="F172" s="24"/>
      <c r="G172" s="26"/>
      <c r="H172" s="24" t="s">
        <v>72</v>
      </c>
      <c r="I172" s="25">
        <v>753.73</v>
      </c>
      <c r="J172" s="26"/>
      <c r="K172" s="26"/>
      <c r="L172" s="28"/>
      <c r="M172" s="26"/>
      <c r="N172" s="26"/>
    </row>
    <row r="173" spans="1:15" ht="18" x14ac:dyDescent="0.4">
      <c r="A173" s="16" t="s">
        <v>162</v>
      </c>
      <c r="B173" s="24" t="s">
        <v>34</v>
      </c>
      <c r="C173" s="25">
        <v>72.680000000000007</v>
      </c>
      <c r="D173" s="24">
        <v>1</v>
      </c>
      <c r="E173" s="24">
        <v>36</v>
      </c>
      <c r="F173" s="24"/>
      <c r="G173" s="26"/>
      <c r="H173" s="24" t="s">
        <v>34</v>
      </c>
      <c r="I173" s="25">
        <v>18.22</v>
      </c>
      <c r="J173" s="26"/>
      <c r="K173" s="26"/>
      <c r="L173" s="28"/>
      <c r="M173" s="26"/>
      <c r="N173" s="26"/>
    </row>
    <row r="174" spans="1:15" x14ac:dyDescent="0.35">
      <c r="B174" s="24" t="s">
        <v>46</v>
      </c>
      <c r="C174" s="25">
        <v>40.31</v>
      </c>
      <c r="D174" s="24">
        <v>1</v>
      </c>
      <c r="E174" s="24">
        <v>12</v>
      </c>
      <c r="F174" s="24"/>
      <c r="G174" s="26"/>
      <c r="H174" s="24" t="s">
        <v>46</v>
      </c>
      <c r="I174" s="25">
        <v>10.039999999999999</v>
      </c>
      <c r="J174" s="26"/>
      <c r="K174" s="26"/>
      <c r="L174" s="28"/>
      <c r="M174" s="26"/>
      <c r="N174" s="26"/>
    </row>
    <row r="175" spans="1:15" x14ac:dyDescent="0.35">
      <c r="B175" s="26"/>
      <c r="C175" s="27"/>
      <c r="D175" s="26"/>
      <c r="E175" s="26"/>
      <c r="F175" s="26"/>
      <c r="G175" s="26"/>
      <c r="H175" s="26"/>
      <c r="I175" s="27"/>
      <c r="J175" s="26"/>
      <c r="K175" s="26"/>
      <c r="L175" s="28"/>
      <c r="M175" s="26"/>
      <c r="N175" s="26"/>
    </row>
    <row r="176" spans="1:15" ht="18" x14ac:dyDescent="0.4">
      <c r="A176" s="26"/>
      <c r="B176" s="67" t="s">
        <v>187</v>
      </c>
      <c r="C176" s="66" t="s">
        <v>73</v>
      </c>
      <c r="D176" s="68" t="s">
        <v>188</v>
      </c>
      <c r="E176" s="68" t="s">
        <v>74</v>
      </c>
      <c r="F176" s="68" t="s">
        <v>75</v>
      </c>
      <c r="G176" s="69"/>
      <c r="H176" s="70" t="s">
        <v>227</v>
      </c>
      <c r="I176" s="71" t="s">
        <v>73</v>
      </c>
      <c r="J176" s="26"/>
      <c r="K176" s="26"/>
      <c r="L176" s="28"/>
      <c r="M176" s="26"/>
      <c r="N176" s="26"/>
    </row>
    <row r="177" spans="1:14" ht="18" x14ac:dyDescent="0.4">
      <c r="A177" s="3" t="s">
        <v>7</v>
      </c>
      <c r="B177" s="24" t="s">
        <v>72</v>
      </c>
      <c r="C177" s="25">
        <v>3014.9</v>
      </c>
      <c r="D177" s="4">
        <v>118</v>
      </c>
      <c r="E177" s="4"/>
      <c r="F177" s="24"/>
      <c r="G177" s="26"/>
      <c r="H177" s="24" t="s">
        <v>72</v>
      </c>
      <c r="I177" s="25">
        <v>753.73</v>
      </c>
      <c r="J177" s="26"/>
      <c r="K177" s="26"/>
      <c r="L177" s="28"/>
      <c r="M177" s="26"/>
      <c r="N177" s="26"/>
    </row>
    <row r="178" spans="1:14" x14ac:dyDescent="0.35">
      <c r="B178" s="24" t="s">
        <v>34</v>
      </c>
      <c r="C178" s="25">
        <v>25.96</v>
      </c>
      <c r="D178" s="24"/>
      <c r="E178" s="24">
        <v>30</v>
      </c>
      <c r="F178" s="24"/>
      <c r="G178" s="26"/>
      <c r="H178" s="24" t="s">
        <v>34</v>
      </c>
      <c r="I178" s="25">
        <v>6.57</v>
      </c>
      <c r="J178" s="26"/>
      <c r="K178" s="26"/>
      <c r="L178" s="28"/>
      <c r="M178" s="26"/>
      <c r="N178" s="26"/>
    </row>
    <row r="179" spans="1:14" x14ac:dyDescent="0.35">
      <c r="B179" s="24" t="s">
        <v>35</v>
      </c>
      <c r="C179" s="25">
        <v>6.25</v>
      </c>
      <c r="D179" s="24"/>
      <c r="E179" s="24">
        <v>9</v>
      </c>
      <c r="F179" s="24"/>
      <c r="H179" s="24" t="s">
        <v>35</v>
      </c>
      <c r="I179" s="25">
        <v>1.54</v>
      </c>
      <c r="J179" s="26"/>
      <c r="K179" s="26"/>
      <c r="L179" s="28"/>
      <c r="M179" s="26"/>
      <c r="N179" s="26"/>
    </row>
    <row r="180" spans="1:14" x14ac:dyDescent="0.35">
      <c r="B180" s="24" t="s">
        <v>44</v>
      </c>
      <c r="C180" s="25">
        <v>21.36</v>
      </c>
      <c r="D180" s="24"/>
      <c r="E180" s="24">
        <v>32</v>
      </c>
      <c r="F180" s="24"/>
      <c r="G180" s="26"/>
      <c r="H180" s="24" t="s">
        <v>44</v>
      </c>
      <c r="I180" s="25">
        <v>5.29</v>
      </c>
      <c r="J180" s="26"/>
      <c r="K180" s="26"/>
      <c r="L180" s="28"/>
      <c r="M180" s="26"/>
      <c r="N180" s="26"/>
    </row>
    <row r="181" spans="1:14" x14ac:dyDescent="0.35">
      <c r="B181" s="24" t="s">
        <v>39</v>
      </c>
      <c r="C181" s="25">
        <v>7.36</v>
      </c>
      <c r="D181" s="24"/>
      <c r="E181" s="24"/>
      <c r="F181" s="24"/>
      <c r="H181" s="24" t="s">
        <v>39</v>
      </c>
      <c r="I181" s="25">
        <v>1.84</v>
      </c>
      <c r="J181" s="26"/>
      <c r="K181" s="26"/>
      <c r="L181" s="28"/>
      <c r="M181" s="26"/>
      <c r="N181" s="26"/>
    </row>
    <row r="182" spans="1:14" x14ac:dyDescent="0.35">
      <c r="B182" s="24" t="s">
        <v>41</v>
      </c>
      <c r="C182" s="25">
        <v>29.46</v>
      </c>
      <c r="D182" s="24"/>
      <c r="E182" s="24"/>
      <c r="F182" s="24"/>
      <c r="H182" s="24" t="s">
        <v>41</v>
      </c>
      <c r="I182" s="25">
        <v>7.37</v>
      </c>
      <c r="J182" s="26"/>
      <c r="K182" s="26"/>
      <c r="L182" s="28"/>
      <c r="M182" s="26"/>
      <c r="N182" s="26"/>
    </row>
    <row r="183" spans="1:14" x14ac:dyDescent="0.35">
      <c r="B183" s="26"/>
      <c r="C183" s="27"/>
      <c r="D183" s="26"/>
      <c r="E183" s="26"/>
      <c r="F183" s="26"/>
      <c r="H183" s="26"/>
      <c r="I183" s="27"/>
      <c r="J183" s="26"/>
      <c r="K183" s="26"/>
      <c r="L183" s="28"/>
      <c r="M183" s="26"/>
      <c r="N183" s="26"/>
    </row>
    <row r="184" spans="1:14" ht="18" x14ac:dyDescent="0.4">
      <c r="B184" s="67" t="s">
        <v>187</v>
      </c>
      <c r="C184" s="66" t="s">
        <v>73</v>
      </c>
      <c r="D184" s="68" t="s">
        <v>188</v>
      </c>
      <c r="E184" s="68" t="s">
        <v>74</v>
      </c>
      <c r="F184" s="68" t="s">
        <v>75</v>
      </c>
      <c r="G184" s="69"/>
      <c r="H184" s="70" t="s">
        <v>227</v>
      </c>
      <c r="I184" s="71" t="s">
        <v>73</v>
      </c>
      <c r="J184" s="26"/>
      <c r="K184" s="26"/>
      <c r="L184" s="28"/>
      <c r="M184" s="26"/>
      <c r="N184" s="26"/>
    </row>
    <row r="185" spans="1:14" ht="18" x14ac:dyDescent="0.4">
      <c r="A185" s="3" t="s">
        <v>170</v>
      </c>
      <c r="B185" s="24" t="s">
        <v>72</v>
      </c>
      <c r="C185" s="25">
        <v>3014.9</v>
      </c>
      <c r="D185" s="4">
        <v>118</v>
      </c>
      <c r="E185" s="24"/>
      <c r="F185" s="24"/>
      <c r="H185" s="24" t="s">
        <v>72</v>
      </c>
      <c r="I185" s="25">
        <v>753.73</v>
      </c>
      <c r="J185" s="26"/>
      <c r="K185" s="26"/>
      <c r="L185" s="28"/>
      <c r="M185" s="26"/>
      <c r="N185" s="26"/>
    </row>
    <row r="186" spans="1:14" ht="18" x14ac:dyDescent="0.4">
      <c r="A186" s="16" t="s">
        <v>169</v>
      </c>
      <c r="B186" s="24" t="s">
        <v>34</v>
      </c>
      <c r="C186" s="25">
        <v>31.15</v>
      </c>
      <c r="D186" s="24"/>
      <c r="E186" s="24">
        <v>36</v>
      </c>
      <c r="F186" s="24"/>
      <c r="H186" s="24" t="s">
        <v>34</v>
      </c>
      <c r="I186" s="25">
        <v>7.86</v>
      </c>
      <c r="J186" s="26"/>
      <c r="K186" s="26"/>
      <c r="L186" s="28"/>
      <c r="M186" s="26"/>
      <c r="N186" s="26"/>
    </row>
    <row r="187" spans="1:14" x14ac:dyDescent="0.35">
      <c r="B187" s="24" t="s">
        <v>35</v>
      </c>
      <c r="C187" s="25">
        <v>14.57</v>
      </c>
      <c r="D187" s="24"/>
      <c r="E187" s="24">
        <v>21</v>
      </c>
      <c r="F187" s="24"/>
      <c r="H187" s="24" t="s">
        <v>35</v>
      </c>
      <c r="I187" s="25">
        <v>3.69</v>
      </c>
      <c r="J187" s="26"/>
      <c r="K187" s="26"/>
      <c r="L187" s="28"/>
      <c r="M187" s="26"/>
      <c r="N187" s="26"/>
    </row>
    <row r="188" spans="1:14" x14ac:dyDescent="0.35">
      <c r="B188" s="24" t="s">
        <v>36</v>
      </c>
      <c r="C188" s="25">
        <v>13.34</v>
      </c>
      <c r="D188" s="24"/>
      <c r="E188" s="24">
        <v>11</v>
      </c>
      <c r="F188" s="24"/>
      <c r="H188" s="24" t="s">
        <v>36</v>
      </c>
      <c r="I188" s="25">
        <v>3.46</v>
      </c>
      <c r="J188" s="26"/>
      <c r="K188" s="26"/>
      <c r="L188" s="28"/>
      <c r="M188" s="26"/>
      <c r="N188" s="26"/>
    </row>
    <row r="189" spans="1:14" x14ac:dyDescent="0.35">
      <c r="B189" s="24" t="s">
        <v>38</v>
      </c>
      <c r="C189" s="25">
        <v>21.91</v>
      </c>
      <c r="D189" s="24"/>
      <c r="E189" s="24">
        <v>28</v>
      </c>
      <c r="F189" s="24"/>
      <c r="H189" s="24" t="s">
        <v>38</v>
      </c>
      <c r="I189" s="25">
        <v>5.48</v>
      </c>
      <c r="J189" s="26"/>
      <c r="K189" s="26"/>
      <c r="L189" s="28"/>
      <c r="M189" s="26"/>
      <c r="N189" s="26"/>
    </row>
    <row r="190" spans="1:14" x14ac:dyDescent="0.35">
      <c r="B190" s="24" t="s">
        <v>33</v>
      </c>
      <c r="C190" s="25">
        <v>8.02</v>
      </c>
      <c r="D190" s="24"/>
      <c r="E190" s="24">
        <v>8</v>
      </c>
      <c r="F190" s="24"/>
      <c r="H190" s="24" t="s">
        <v>33</v>
      </c>
      <c r="I190" s="25">
        <v>1.95</v>
      </c>
      <c r="J190" s="26"/>
      <c r="K190" s="26"/>
      <c r="L190" s="28"/>
      <c r="M190" s="26"/>
      <c r="N190" s="26"/>
    </row>
    <row r="191" spans="1:14" x14ac:dyDescent="0.35">
      <c r="B191" s="24" t="s">
        <v>71</v>
      </c>
      <c r="C191" s="25">
        <v>20.97</v>
      </c>
      <c r="D191" s="24"/>
      <c r="E191" s="24"/>
      <c r="F191" s="24"/>
      <c r="H191" s="24" t="s">
        <v>71</v>
      </c>
      <c r="I191" s="25">
        <v>5.24</v>
      </c>
      <c r="J191" s="26"/>
      <c r="K191" s="26"/>
      <c r="L191" s="28"/>
      <c r="M191" s="26"/>
      <c r="N191" s="26"/>
    </row>
    <row r="193" spans="1:14" ht="18" x14ac:dyDescent="0.4">
      <c r="B193" s="67" t="s">
        <v>187</v>
      </c>
      <c r="C193" s="66" t="s">
        <v>73</v>
      </c>
      <c r="D193" s="68" t="s">
        <v>188</v>
      </c>
      <c r="E193" s="68" t="s">
        <v>74</v>
      </c>
      <c r="F193" s="68" t="s">
        <v>75</v>
      </c>
      <c r="G193" s="69"/>
      <c r="H193" s="70" t="s">
        <v>227</v>
      </c>
      <c r="I193" s="71" t="s">
        <v>73</v>
      </c>
      <c r="J193" s="26"/>
      <c r="K193" s="26"/>
      <c r="L193" s="28"/>
      <c r="M193" s="26"/>
      <c r="N193" s="26"/>
    </row>
    <row r="194" spans="1:14" ht="18" x14ac:dyDescent="0.4">
      <c r="A194" s="3" t="s">
        <v>143</v>
      </c>
      <c r="B194" s="4" t="s">
        <v>72</v>
      </c>
      <c r="C194" s="25">
        <v>3014.9</v>
      </c>
      <c r="D194" s="4">
        <v>118</v>
      </c>
      <c r="E194" s="4"/>
      <c r="F194" s="4"/>
      <c r="G194" s="26"/>
      <c r="H194" s="4" t="s">
        <v>72</v>
      </c>
      <c r="I194" s="25">
        <v>753.73</v>
      </c>
      <c r="J194" s="26"/>
      <c r="K194" s="26"/>
      <c r="L194" s="28"/>
      <c r="M194" s="26"/>
      <c r="N194" s="26"/>
    </row>
    <row r="195" spans="1:14" ht="18" x14ac:dyDescent="0.4">
      <c r="A195" s="16" t="s">
        <v>162</v>
      </c>
      <c r="B195" s="4" t="s">
        <v>38</v>
      </c>
      <c r="C195" s="30">
        <v>25.04</v>
      </c>
      <c r="D195" s="4"/>
      <c r="E195" s="4">
        <v>32</v>
      </c>
      <c r="F195" s="4"/>
      <c r="G195" s="26"/>
      <c r="H195" s="4" t="s">
        <v>38</v>
      </c>
      <c r="I195" s="25">
        <v>6.21</v>
      </c>
      <c r="J195" s="26"/>
      <c r="K195" s="26"/>
      <c r="L195" s="28"/>
      <c r="M195" s="26"/>
      <c r="N195" s="26"/>
    </row>
    <row r="196" spans="1:14" x14ac:dyDescent="0.35">
      <c r="B196" s="4" t="s">
        <v>33</v>
      </c>
      <c r="C196" s="30">
        <v>4.01</v>
      </c>
      <c r="D196" s="4"/>
      <c r="E196" s="4">
        <v>4</v>
      </c>
      <c r="F196" s="4"/>
      <c r="G196" s="26"/>
      <c r="H196" s="4" t="s">
        <v>33</v>
      </c>
      <c r="I196" s="25">
        <v>0.91</v>
      </c>
      <c r="J196" s="26"/>
      <c r="K196" s="26"/>
      <c r="L196" s="28"/>
      <c r="M196" s="26"/>
      <c r="N196" s="26"/>
    </row>
    <row r="197" spans="1:14" x14ac:dyDescent="0.35">
      <c r="B197" s="4" t="s">
        <v>71</v>
      </c>
      <c r="C197" s="30">
        <v>36.81</v>
      </c>
      <c r="D197" s="4"/>
      <c r="E197" s="4"/>
      <c r="F197" s="4"/>
      <c r="G197" s="26"/>
      <c r="H197" s="4" t="s">
        <v>71</v>
      </c>
      <c r="I197" s="25">
        <v>9.1999999999999993</v>
      </c>
      <c r="J197" s="26"/>
      <c r="K197" s="26"/>
      <c r="L197" s="28"/>
      <c r="M197" s="26"/>
      <c r="N197" s="26"/>
    </row>
    <row r="198" spans="1:14" x14ac:dyDescent="0.35">
      <c r="B198" s="4" t="s">
        <v>40</v>
      </c>
      <c r="C198" s="30">
        <v>21.08</v>
      </c>
      <c r="D198" s="4"/>
      <c r="E198" s="4"/>
      <c r="F198" s="4"/>
      <c r="G198" s="26"/>
      <c r="H198" s="4" t="s">
        <v>40</v>
      </c>
      <c r="I198" s="25">
        <v>5.27</v>
      </c>
      <c r="J198" s="26"/>
      <c r="K198" s="26"/>
      <c r="L198" s="28"/>
      <c r="M198" s="26"/>
      <c r="N198" s="26"/>
    </row>
    <row r="199" spans="1:14" x14ac:dyDescent="0.35">
      <c r="B199" s="7"/>
      <c r="C199" s="9"/>
      <c r="D199" s="7"/>
      <c r="E199" s="7"/>
      <c r="F199" s="7"/>
      <c r="G199" s="26"/>
      <c r="H199" s="7"/>
      <c r="I199" s="27"/>
      <c r="J199" s="26"/>
      <c r="K199" s="26"/>
      <c r="L199" s="28"/>
      <c r="M199" s="26"/>
      <c r="N199" s="26"/>
    </row>
    <row r="200" spans="1:14" ht="18" x14ac:dyDescent="0.4">
      <c r="B200" s="67" t="s">
        <v>187</v>
      </c>
      <c r="C200" s="66" t="s">
        <v>73</v>
      </c>
      <c r="D200" s="68" t="s">
        <v>188</v>
      </c>
      <c r="E200" s="68" t="s">
        <v>74</v>
      </c>
      <c r="F200" s="68" t="s">
        <v>75</v>
      </c>
      <c r="G200" s="69"/>
      <c r="H200" s="127" t="s">
        <v>227</v>
      </c>
      <c r="I200" s="128" t="s">
        <v>73</v>
      </c>
      <c r="J200" s="26"/>
      <c r="K200" s="26"/>
      <c r="L200" s="28"/>
      <c r="M200" s="26"/>
      <c r="N200" s="26"/>
    </row>
    <row r="201" spans="1:14" ht="18" x14ac:dyDescent="0.4">
      <c r="A201" s="3" t="s">
        <v>125</v>
      </c>
      <c r="B201" s="4" t="s">
        <v>72</v>
      </c>
      <c r="C201" s="25">
        <v>3014.9</v>
      </c>
      <c r="D201" s="4">
        <v>118</v>
      </c>
      <c r="E201" s="4"/>
      <c r="F201" s="4"/>
      <c r="G201" s="26"/>
      <c r="H201" s="131" t="s">
        <v>72</v>
      </c>
      <c r="I201" s="130">
        <v>753.73</v>
      </c>
      <c r="J201" s="26"/>
      <c r="K201" s="26"/>
      <c r="L201" s="28"/>
      <c r="M201" s="26"/>
      <c r="N201" s="26"/>
    </row>
    <row r="202" spans="1:14" x14ac:dyDescent="0.35">
      <c r="B202" s="4" t="s">
        <v>34</v>
      </c>
      <c r="C202" s="30">
        <v>10.11</v>
      </c>
      <c r="D202" s="4"/>
      <c r="E202" s="4">
        <v>11</v>
      </c>
      <c r="F202" s="4">
        <v>1</v>
      </c>
      <c r="G202" s="26"/>
      <c r="H202" s="131" t="s">
        <v>34</v>
      </c>
      <c r="I202" s="130">
        <v>2.5299999999999998</v>
      </c>
      <c r="J202" s="26"/>
      <c r="K202" s="26"/>
      <c r="L202" s="28"/>
      <c r="M202" s="26"/>
      <c r="N202" s="26"/>
    </row>
    <row r="203" spans="1:14" x14ac:dyDescent="0.35">
      <c r="B203" s="4" t="s">
        <v>50</v>
      </c>
      <c r="C203" s="30">
        <v>9.57</v>
      </c>
      <c r="D203" s="4"/>
      <c r="E203" s="4">
        <v>14</v>
      </c>
      <c r="F203" s="4">
        <v>1</v>
      </c>
      <c r="G203" s="26"/>
      <c r="H203" s="131" t="s">
        <v>50</v>
      </c>
      <c r="I203" s="130">
        <v>2.39</v>
      </c>
      <c r="J203" s="26"/>
      <c r="K203" s="26"/>
      <c r="L203" s="28"/>
      <c r="M203" s="26"/>
      <c r="N203" s="26"/>
    </row>
    <row r="204" spans="1:14" x14ac:dyDescent="0.35">
      <c r="B204" s="4" t="s">
        <v>36</v>
      </c>
      <c r="C204" s="30">
        <v>5.42</v>
      </c>
      <c r="D204" s="4"/>
      <c r="E204" s="4">
        <v>4</v>
      </c>
      <c r="F204" s="4">
        <v>1</v>
      </c>
      <c r="G204" s="26"/>
      <c r="H204" s="131" t="s">
        <v>36</v>
      </c>
      <c r="I204" s="130">
        <v>1.36</v>
      </c>
      <c r="J204" s="26"/>
      <c r="K204" s="26"/>
      <c r="L204" s="28"/>
      <c r="M204" s="26"/>
      <c r="N204" s="26"/>
    </row>
    <row r="205" spans="1:14" x14ac:dyDescent="0.35">
      <c r="B205" s="4" t="s">
        <v>31</v>
      </c>
      <c r="C205" s="30">
        <v>140.09</v>
      </c>
      <c r="D205" s="4">
        <v>2</v>
      </c>
      <c r="E205" s="4">
        <v>17</v>
      </c>
      <c r="F205" s="4">
        <v>1</v>
      </c>
      <c r="G205" s="26"/>
      <c r="H205" s="131" t="s">
        <v>31</v>
      </c>
      <c r="I205" s="130">
        <v>35.020000000000003</v>
      </c>
      <c r="J205" s="26"/>
      <c r="K205" s="26"/>
      <c r="L205" s="28"/>
      <c r="M205" s="26"/>
      <c r="N205" s="26"/>
    </row>
    <row r="206" spans="1:14" x14ac:dyDescent="0.35">
      <c r="B206" s="7"/>
      <c r="C206" s="9"/>
      <c r="D206" s="7"/>
      <c r="E206" s="7"/>
      <c r="F206" s="7"/>
      <c r="G206" s="26"/>
      <c r="H206" s="126"/>
      <c r="I206" s="125"/>
      <c r="J206" s="26"/>
      <c r="K206" s="26"/>
      <c r="L206" s="28"/>
      <c r="M206" s="26"/>
      <c r="N206" s="26"/>
    </row>
    <row r="207" spans="1:14" ht="18" x14ac:dyDescent="0.4">
      <c r="B207" s="67" t="s">
        <v>187</v>
      </c>
      <c r="C207" s="66" t="s">
        <v>73</v>
      </c>
      <c r="D207" s="68" t="s">
        <v>188</v>
      </c>
      <c r="E207" s="68" t="s">
        <v>74</v>
      </c>
      <c r="F207" s="68" t="s">
        <v>75</v>
      </c>
      <c r="G207" s="69"/>
      <c r="H207" s="127" t="s">
        <v>227</v>
      </c>
      <c r="I207" s="128" t="s">
        <v>73</v>
      </c>
      <c r="J207" s="26"/>
      <c r="K207" s="26"/>
      <c r="L207" s="28"/>
      <c r="M207" s="26"/>
      <c r="N207" s="26"/>
    </row>
    <row r="208" spans="1:14" ht="18" x14ac:dyDescent="0.4">
      <c r="A208" s="3" t="s">
        <v>126</v>
      </c>
      <c r="B208" s="4" t="s">
        <v>72</v>
      </c>
      <c r="C208" s="25">
        <v>3014.9</v>
      </c>
      <c r="D208" s="4">
        <v>118</v>
      </c>
      <c r="E208" s="4"/>
      <c r="F208" s="4"/>
      <c r="G208" s="26"/>
      <c r="H208" s="131" t="s">
        <v>72</v>
      </c>
      <c r="I208" s="130">
        <v>753.73</v>
      </c>
      <c r="J208" s="26"/>
      <c r="K208" s="26"/>
      <c r="L208" s="28"/>
      <c r="M208" s="26"/>
      <c r="N208" s="26"/>
    </row>
    <row r="209" spans="1:14" x14ac:dyDescent="0.35">
      <c r="B209" s="4" t="s">
        <v>34</v>
      </c>
      <c r="C209" s="30">
        <v>15.76</v>
      </c>
      <c r="D209" s="4"/>
      <c r="E209" s="4">
        <v>18</v>
      </c>
      <c r="F209" s="4"/>
      <c r="G209" s="26"/>
      <c r="H209" s="131" t="s">
        <v>34</v>
      </c>
      <c r="I209" s="130">
        <v>3.94</v>
      </c>
      <c r="J209" s="26"/>
      <c r="K209" s="26"/>
      <c r="L209" s="28"/>
      <c r="M209" s="26"/>
      <c r="N209" s="26"/>
    </row>
    <row r="210" spans="1:14" x14ac:dyDescent="0.35">
      <c r="B210" s="4" t="s">
        <v>35</v>
      </c>
      <c r="C210" s="30">
        <v>23.68</v>
      </c>
      <c r="D210" s="4"/>
      <c r="E210" s="4">
        <v>34</v>
      </c>
      <c r="F210" s="4"/>
      <c r="G210" s="26"/>
      <c r="H210" s="131" t="s">
        <v>35</v>
      </c>
      <c r="I210" s="130">
        <v>5.92</v>
      </c>
      <c r="J210" s="26"/>
      <c r="K210" s="26"/>
      <c r="L210" s="28"/>
      <c r="M210" s="26"/>
      <c r="N210" s="26"/>
    </row>
    <row r="211" spans="1:14" x14ac:dyDescent="0.35">
      <c r="B211" s="4" t="s">
        <v>31</v>
      </c>
      <c r="C211" s="30">
        <v>98.55</v>
      </c>
      <c r="D211" s="4">
        <v>1</v>
      </c>
      <c r="E211" s="4">
        <v>32</v>
      </c>
      <c r="F211" s="4"/>
      <c r="G211" s="26"/>
      <c r="H211" s="131" t="s">
        <v>31</v>
      </c>
      <c r="I211" s="130">
        <v>24.64</v>
      </c>
      <c r="J211" s="26"/>
      <c r="K211" s="26"/>
      <c r="L211" s="28"/>
      <c r="M211" s="26"/>
      <c r="N211" s="26"/>
    </row>
    <row r="212" spans="1:14" x14ac:dyDescent="0.35">
      <c r="B212" s="4" t="s">
        <v>33</v>
      </c>
      <c r="C212" s="30">
        <v>11.81</v>
      </c>
      <c r="D212" s="4"/>
      <c r="E212" s="4">
        <v>12</v>
      </c>
      <c r="F212" s="4"/>
      <c r="G212" s="26"/>
      <c r="H212" s="131" t="s">
        <v>33</v>
      </c>
      <c r="I212" s="130">
        <v>2.95</v>
      </c>
      <c r="J212" s="26"/>
      <c r="K212" s="26"/>
      <c r="L212" s="28"/>
      <c r="M212" s="26"/>
      <c r="N212" s="26"/>
    </row>
    <row r="213" spans="1:14" x14ac:dyDescent="0.35">
      <c r="B213" s="7"/>
      <c r="C213" s="9"/>
      <c r="D213" s="7"/>
      <c r="E213" s="7"/>
      <c r="F213" s="7"/>
      <c r="G213" s="26"/>
      <c r="H213" s="26"/>
      <c r="I213" s="27"/>
      <c r="J213" s="26"/>
      <c r="K213" s="26"/>
      <c r="L213" s="28"/>
      <c r="M213" s="26"/>
      <c r="N213" s="26"/>
    </row>
    <row r="214" spans="1:14" ht="18" x14ac:dyDescent="0.4">
      <c r="B214" s="67" t="s">
        <v>187</v>
      </c>
      <c r="C214" s="66" t="s">
        <v>73</v>
      </c>
      <c r="D214" s="68" t="s">
        <v>188</v>
      </c>
      <c r="E214" s="68" t="s">
        <v>74</v>
      </c>
      <c r="F214" s="68" t="s">
        <v>75</v>
      </c>
      <c r="G214" s="69"/>
      <c r="H214" s="70" t="s">
        <v>227</v>
      </c>
      <c r="I214" s="71" t="s">
        <v>73</v>
      </c>
      <c r="J214" s="26"/>
      <c r="K214" s="26"/>
      <c r="L214" s="28"/>
      <c r="M214" s="26"/>
      <c r="N214" s="26"/>
    </row>
    <row r="215" spans="1:14" ht="18" x14ac:dyDescent="0.4">
      <c r="A215" s="3" t="s">
        <v>93</v>
      </c>
      <c r="B215" s="24" t="s">
        <v>72</v>
      </c>
      <c r="C215" s="25">
        <v>3014.9</v>
      </c>
      <c r="D215" s="4">
        <v>118</v>
      </c>
      <c r="E215" s="24"/>
      <c r="F215" s="24"/>
      <c r="G215" s="26"/>
      <c r="H215" s="24" t="s">
        <v>72</v>
      </c>
      <c r="I215" s="25">
        <v>753.73</v>
      </c>
      <c r="J215" s="26"/>
      <c r="K215" s="26"/>
      <c r="L215" s="28"/>
      <c r="M215" s="26"/>
      <c r="N215" s="26"/>
    </row>
    <row r="216" spans="1:14" x14ac:dyDescent="0.35">
      <c r="B216" s="24" t="s">
        <v>34</v>
      </c>
      <c r="C216" s="25">
        <v>58.4</v>
      </c>
      <c r="D216" s="24">
        <v>1</v>
      </c>
      <c r="E216" s="24">
        <v>19</v>
      </c>
      <c r="F216" s="24">
        <v>1</v>
      </c>
      <c r="G216" s="26"/>
      <c r="H216" s="24" t="s">
        <v>34</v>
      </c>
      <c r="I216" s="25">
        <v>14.6</v>
      </c>
      <c r="J216" s="26"/>
      <c r="K216" s="26"/>
      <c r="L216" s="28"/>
      <c r="M216" s="26"/>
      <c r="N216" s="26"/>
    </row>
    <row r="217" spans="1:14" x14ac:dyDescent="0.35">
      <c r="B217" s="24" t="s">
        <v>35</v>
      </c>
      <c r="C217" s="25">
        <v>20.12</v>
      </c>
      <c r="D217" s="24"/>
      <c r="E217" s="24">
        <v>29</v>
      </c>
      <c r="F217" s="24"/>
      <c r="G217" s="26"/>
      <c r="H217" s="24" t="s">
        <v>35</v>
      </c>
      <c r="I217" s="25">
        <v>5.07</v>
      </c>
      <c r="J217" s="26"/>
      <c r="K217" s="26"/>
      <c r="L217" s="28"/>
      <c r="M217" s="26"/>
      <c r="N217" s="26"/>
    </row>
    <row r="218" spans="1:14" x14ac:dyDescent="0.35">
      <c r="B218" s="24" t="s">
        <v>36</v>
      </c>
      <c r="C218" s="25">
        <v>16.37</v>
      </c>
      <c r="D218" s="24"/>
      <c r="E218" s="24">
        <v>13</v>
      </c>
      <c r="F218" s="24">
        <v>1</v>
      </c>
      <c r="G218" s="26"/>
      <c r="H218" s="24" t="s">
        <v>36</v>
      </c>
      <c r="I218" s="25">
        <v>4.09</v>
      </c>
      <c r="J218" s="26"/>
      <c r="K218" s="26"/>
      <c r="L218" s="28"/>
      <c r="M218" s="26"/>
      <c r="N218" s="26"/>
    </row>
    <row r="219" spans="1:14" x14ac:dyDescent="0.35">
      <c r="B219" s="24" t="s">
        <v>31</v>
      </c>
      <c r="C219" s="25">
        <v>16.66</v>
      </c>
      <c r="D219" s="24"/>
      <c r="E219" s="24">
        <v>13.5</v>
      </c>
      <c r="F219" s="24"/>
      <c r="G219" s="26"/>
      <c r="H219" s="24" t="s">
        <v>31</v>
      </c>
      <c r="I219" s="25">
        <v>4.16</v>
      </c>
      <c r="J219" s="26"/>
      <c r="K219" s="26"/>
      <c r="L219" s="28"/>
      <c r="M219" s="26"/>
      <c r="N219" s="26"/>
    </row>
    <row r="220" spans="1:14" x14ac:dyDescent="0.35">
      <c r="B220" s="24" t="s">
        <v>33</v>
      </c>
      <c r="C220" s="25">
        <v>20.05</v>
      </c>
      <c r="D220" s="24"/>
      <c r="E220" s="24">
        <v>20</v>
      </c>
      <c r="F220" s="24"/>
      <c r="G220" s="26"/>
      <c r="H220" s="24" t="s">
        <v>33</v>
      </c>
      <c r="I220" s="25">
        <v>5.08</v>
      </c>
      <c r="J220" s="26"/>
      <c r="K220" s="26"/>
      <c r="L220" s="28"/>
      <c r="M220" s="26"/>
      <c r="N220" s="26"/>
    </row>
    <row r="221" spans="1:14" x14ac:dyDescent="0.35">
      <c r="B221" s="26"/>
      <c r="C221" s="27"/>
      <c r="D221" s="26"/>
      <c r="E221" s="26"/>
      <c r="F221" s="26"/>
      <c r="G221" s="26"/>
      <c r="H221" s="26"/>
      <c r="I221" s="27"/>
      <c r="J221" s="26"/>
      <c r="K221" s="26"/>
      <c r="L221" s="28"/>
      <c r="M221" s="26"/>
      <c r="N221" s="26"/>
    </row>
    <row r="222" spans="1:14" ht="18" x14ac:dyDescent="0.4">
      <c r="B222" s="67" t="s">
        <v>187</v>
      </c>
      <c r="C222" s="66" t="s">
        <v>73</v>
      </c>
      <c r="D222" s="68" t="s">
        <v>188</v>
      </c>
      <c r="E222" s="68" t="s">
        <v>74</v>
      </c>
      <c r="F222" s="68" t="s">
        <v>75</v>
      </c>
      <c r="G222" s="69"/>
      <c r="H222" s="127" t="s">
        <v>227</v>
      </c>
      <c r="I222" s="128" t="s">
        <v>73</v>
      </c>
      <c r="J222" s="26"/>
      <c r="K222" s="26"/>
      <c r="L222" s="28"/>
      <c r="M222" s="26"/>
      <c r="N222" s="26"/>
    </row>
    <row r="223" spans="1:14" ht="18" x14ac:dyDescent="0.4">
      <c r="A223" s="3" t="s">
        <v>113</v>
      </c>
      <c r="B223" s="4" t="s">
        <v>72</v>
      </c>
      <c r="C223" s="25">
        <v>3014.9</v>
      </c>
      <c r="D223" s="4">
        <v>118</v>
      </c>
      <c r="E223" s="4"/>
      <c r="F223" s="4"/>
      <c r="G223" s="26"/>
      <c r="H223" s="131" t="s">
        <v>72</v>
      </c>
      <c r="I223" s="130">
        <v>753.73</v>
      </c>
      <c r="J223" s="26"/>
      <c r="K223" s="26"/>
      <c r="L223" s="28"/>
      <c r="M223" s="26"/>
      <c r="N223" s="26"/>
    </row>
    <row r="224" spans="1:14" x14ac:dyDescent="0.35">
      <c r="B224" s="24" t="s">
        <v>35</v>
      </c>
      <c r="C224" s="25">
        <v>11.07</v>
      </c>
      <c r="D224" s="24"/>
      <c r="E224" s="24">
        <v>16</v>
      </c>
      <c r="F224" s="24"/>
      <c r="G224" s="26"/>
      <c r="H224" s="129" t="s">
        <v>35</v>
      </c>
      <c r="I224" s="130">
        <v>2.77</v>
      </c>
      <c r="J224" s="26"/>
      <c r="K224" s="26"/>
      <c r="L224" s="28"/>
      <c r="M224" s="26"/>
      <c r="N224" s="26"/>
    </row>
    <row r="225" spans="1:14" x14ac:dyDescent="0.35">
      <c r="B225" s="24" t="s">
        <v>31</v>
      </c>
      <c r="C225" s="25">
        <v>143.15</v>
      </c>
      <c r="D225" s="24">
        <v>2</v>
      </c>
      <c r="E225" s="24">
        <v>20</v>
      </c>
      <c r="F225" s="24"/>
      <c r="G225" s="26"/>
      <c r="H225" s="129" t="s">
        <v>31</v>
      </c>
      <c r="I225" s="130">
        <v>35.79</v>
      </c>
      <c r="J225" s="26"/>
      <c r="K225" s="26"/>
      <c r="L225" s="28"/>
      <c r="M225" s="26"/>
      <c r="N225" s="26"/>
    </row>
    <row r="226" spans="1:14" x14ac:dyDescent="0.35">
      <c r="B226" s="24" t="s">
        <v>33</v>
      </c>
      <c r="C226" s="25">
        <v>12.05</v>
      </c>
      <c r="D226" s="24"/>
      <c r="E226" s="24">
        <v>12</v>
      </c>
      <c r="F226" s="24"/>
      <c r="G226" s="26"/>
      <c r="H226" s="129" t="s">
        <v>33</v>
      </c>
      <c r="I226" s="130">
        <v>3.01</v>
      </c>
      <c r="J226" s="26"/>
      <c r="K226" s="26"/>
      <c r="L226" s="28"/>
      <c r="M226" s="26"/>
      <c r="N226" s="26"/>
    </row>
    <row r="227" spans="1:14" x14ac:dyDescent="0.35">
      <c r="A227" s="26"/>
      <c r="B227" s="26"/>
      <c r="C227" s="26"/>
      <c r="D227" s="26"/>
      <c r="E227" s="26"/>
      <c r="F227" s="26"/>
      <c r="G227" s="26"/>
      <c r="H227" s="26"/>
      <c r="I227" s="27"/>
      <c r="J227" s="26"/>
      <c r="K227" s="26"/>
      <c r="L227" s="28"/>
      <c r="M227" s="26"/>
      <c r="N227" s="26"/>
    </row>
    <row r="228" spans="1:14" ht="18" x14ac:dyDescent="0.4">
      <c r="A228" s="26"/>
      <c r="B228" s="67" t="s">
        <v>187</v>
      </c>
      <c r="C228" s="66" t="s">
        <v>73</v>
      </c>
      <c r="D228" s="68" t="s">
        <v>188</v>
      </c>
      <c r="E228" s="68" t="s">
        <v>74</v>
      </c>
      <c r="F228" s="68" t="s">
        <v>75</v>
      </c>
      <c r="G228" s="69"/>
      <c r="H228" s="70" t="s">
        <v>227</v>
      </c>
      <c r="I228" s="71" t="s">
        <v>73</v>
      </c>
      <c r="J228" s="26"/>
      <c r="K228" s="26"/>
      <c r="L228" s="28"/>
      <c r="M228" s="26"/>
      <c r="N228" s="26"/>
    </row>
    <row r="229" spans="1:14" ht="18" x14ac:dyDescent="0.4">
      <c r="A229" s="3" t="s">
        <v>144</v>
      </c>
      <c r="B229" s="24" t="s">
        <v>72</v>
      </c>
      <c r="C229" s="25">
        <v>3014.9</v>
      </c>
      <c r="D229" s="4">
        <v>118</v>
      </c>
      <c r="E229" s="24"/>
      <c r="F229" s="24"/>
      <c r="G229" s="26"/>
      <c r="H229" s="24" t="s">
        <v>72</v>
      </c>
      <c r="I229" s="25">
        <v>753.73</v>
      </c>
      <c r="J229" s="26"/>
      <c r="K229" s="26"/>
      <c r="L229" s="28"/>
      <c r="M229" s="26"/>
      <c r="N229" s="26"/>
    </row>
    <row r="230" spans="1:14" ht="18" x14ac:dyDescent="0.4">
      <c r="A230" s="16" t="s">
        <v>171</v>
      </c>
      <c r="B230" s="24" t="s">
        <v>35</v>
      </c>
      <c r="C230" s="25">
        <v>18.739999999999998</v>
      </c>
      <c r="D230" s="24"/>
      <c r="E230" s="24">
        <v>27</v>
      </c>
      <c r="F230" s="24"/>
      <c r="G230" s="26"/>
      <c r="H230" s="24" t="s">
        <v>35</v>
      </c>
      <c r="I230" s="25">
        <v>4.62</v>
      </c>
      <c r="J230" s="26"/>
      <c r="K230" s="26"/>
      <c r="L230" s="28"/>
      <c r="M230" s="26"/>
      <c r="N230" s="26"/>
    </row>
    <row r="231" spans="1:14" x14ac:dyDescent="0.35">
      <c r="B231" s="24" t="s">
        <v>31</v>
      </c>
      <c r="C231" s="25">
        <v>37.01</v>
      </c>
      <c r="D231" s="24"/>
      <c r="E231" s="24">
        <v>30</v>
      </c>
      <c r="F231" s="24"/>
      <c r="G231" s="26"/>
      <c r="H231" s="24" t="s">
        <v>31</v>
      </c>
      <c r="I231" s="25">
        <v>9.33</v>
      </c>
      <c r="J231" s="26"/>
      <c r="K231" s="26"/>
      <c r="L231" s="28"/>
      <c r="M231" s="26"/>
      <c r="N231" s="26"/>
    </row>
    <row r="232" spans="1:14" x14ac:dyDescent="0.35">
      <c r="B232" s="24" t="s">
        <v>33</v>
      </c>
      <c r="C232" s="25">
        <v>87.22</v>
      </c>
      <c r="D232" s="24">
        <v>1</v>
      </c>
      <c r="E232" s="24">
        <v>39</v>
      </c>
      <c r="F232" s="24"/>
      <c r="G232" s="26"/>
      <c r="H232" s="24" t="s">
        <v>33</v>
      </c>
      <c r="I232" s="25">
        <v>21.83</v>
      </c>
      <c r="J232" s="26"/>
      <c r="K232" s="26"/>
      <c r="L232" s="28"/>
      <c r="M232" s="26"/>
      <c r="N232" s="26"/>
    </row>
    <row r="233" spans="1:14" x14ac:dyDescent="0.35">
      <c r="B233" s="26"/>
      <c r="C233" s="27"/>
      <c r="D233" s="26"/>
      <c r="E233" s="26"/>
      <c r="F233" s="26"/>
      <c r="G233" s="26"/>
      <c r="H233" s="26"/>
      <c r="I233" s="27"/>
      <c r="J233" s="26"/>
      <c r="K233" s="26"/>
      <c r="L233" s="28"/>
      <c r="M233" s="26"/>
      <c r="N233" s="26"/>
    </row>
    <row r="234" spans="1:14" ht="18" x14ac:dyDescent="0.4">
      <c r="B234" s="67" t="s">
        <v>187</v>
      </c>
      <c r="C234" s="66" t="s">
        <v>73</v>
      </c>
      <c r="D234" s="68" t="s">
        <v>188</v>
      </c>
      <c r="E234" s="68" t="s">
        <v>74</v>
      </c>
      <c r="F234" s="68" t="s">
        <v>75</v>
      </c>
      <c r="G234" s="69"/>
      <c r="H234" s="70" t="s">
        <v>227</v>
      </c>
      <c r="I234" s="71" t="s">
        <v>73</v>
      </c>
      <c r="J234" s="26"/>
      <c r="K234" s="26"/>
      <c r="L234" s="28"/>
      <c r="M234" s="26"/>
      <c r="N234" s="26"/>
    </row>
    <row r="235" spans="1:14" ht="18" x14ac:dyDescent="0.4">
      <c r="A235" s="3" t="s">
        <v>9</v>
      </c>
      <c r="B235" s="24" t="s">
        <v>72</v>
      </c>
      <c r="C235" s="25">
        <v>3014.9</v>
      </c>
      <c r="D235" s="4">
        <v>118</v>
      </c>
      <c r="E235" s="24"/>
      <c r="F235" s="24"/>
      <c r="G235" s="26"/>
      <c r="H235" s="24" t="s">
        <v>72</v>
      </c>
      <c r="I235" s="25">
        <v>753.73</v>
      </c>
      <c r="J235" s="26"/>
      <c r="K235" s="26"/>
      <c r="L235" s="28"/>
      <c r="M235" s="26"/>
      <c r="N235" s="26"/>
    </row>
    <row r="236" spans="1:14" x14ac:dyDescent="0.35">
      <c r="B236" s="24" t="s">
        <v>34</v>
      </c>
      <c r="C236" s="25">
        <v>14.71</v>
      </c>
      <c r="D236" s="24"/>
      <c r="E236" s="24">
        <v>17</v>
      </c>
      <c r="F236" s="24"/>
      <c r="G236" s="26"/>
      <c r="H236" s="24" t="s">
        <v>34</v>
      </c>
      <c r="I236" s="25">
        <v>3.62</v>
      </c>
      <c r="J236" s="26"/>
      <c r="K236" s="26"/>
      <c r="L236" s="28"/>
      <c r="M236" s="26"/>
      <c r="N236" s="26"/>
    </row>
    <row r="237" spans="1:14" x14ac:dyDescent="0.35">
      <c r="B237" s="24" t="s">
        <v>35</v>
      </c>
      <c r="C237" s="25">
        <v>4.16</v>
      </c>
      <c r="D237" s="24"/>
      <c r="E237" s="24">
        <v>6</v>
      </c>
      <c r="F237" s="24"/>
      <c r="G237" s="26"/>
      <c r="H237" s="24" t="s">
        <v>35</v>
      </c>
      <c r="I237" s="25">
        <v>1.0900000000000001</v>
      </c>
      <c r="J237" s="26"/>
      <c r="K237" s="26"/>
      <c r="L237" s="28"/>
      <c r="M237" s="26"/>
      <c r="N237" s="26"/>
    </row>
    <row r="238" spans="1:14" x14ac:dyDescent="0.35">
      <c r="B238" s="24" t="s">
        <v>36</v>
      </c>
      <c r="C238" s="25">
        <v>3.64</v>
      </c>
      <c r="D238" s="24"/>
      <c r="E238" s="24">
        <v>3</v>
      </c>
      <c r="F238" s="24"/>
      <c r="G238" s="26"/>
      <c r="H238" s="24" t="s">
        <v>36</v>
      </c>
      <c r="I238" s="25">
        <v>0.83</v>
      </c>
      <c r="J238" s="26"/>
      <c r="K238" s="26"/>
      <c r="L238" s="28"/>
      <c r="M238" s="26"/>
      <c r="N238" s="26"/>
    </row>
    <row r="239" spans="1:14" x14ac:dyDescent="0.35">
      <c r="B239" s="24" t="s">
        <v>71</v>
      </c>
      <c r="C239" s="25">
        <v>63.27</v>
      </c>
      <c r="D239" s="24"/>
      <c r="E239" s="24"/>
      <c r="F239" s="24"/>
      <c r="G239" s="26"/>
      <c r="H239" s="24" t="s">
        <v>71</v>
      </c>
      <c r="I239" s="25">
        <v>15.82</v>
      </c>
      <c r="J239" s="26"/>
      <c r="K239" s="26"/>
      <c r="L239" s="28"/>
      <c r="M239" s="26"/>
      <c r="N239" s="26"/>
    </row>
    <row r="240" spans="1:14" x14ac:dyDescent="0.35">
      <c r="B240" s="26"/>
      <c r="C240" s="27"/>
      <c r="D240" s="26"/>
      <c r="E240" s="26"/>
      <c r="F240" s="26"/>
      <c r="G240" s="26"/>
      <c r="H240" s="26"/>
      <c r="I240" s="27"/>
      <c r="J240" s="26"/>
      <c r="K240" s="26"/>
      <c r="L240" s="28"/>
      <c r="M240" s="26"/>
      <c r="N240" s="26"/>
    </row>
    <row r="241" spans="1:15" ht="18" x14ac:dyDescent="0.4">
      <c r="A241" s="26"/>
      <c r="B241" s="67" t="s">
        <v>187</v>
      </c>
      <c r="C241" s="66" t="s">
        <v>73</v>
      </c>
      <c r="D241" s="68" t="s">
        <v>188</v>
      </c>
      <c r="E241" s="68" t="s">
        <v>74</v>
      </c>
      <c r="F241" s="68" t="s">
        <v>75</v>
      </c>
      <c r="G241" s="69"/>
      <c r="H241" s="70" t="s">
        <v>227</v>
      </c>
      <c r="I241" s="71" t="s">
        <v>73</v>
      </c>
      <c r="J241" s="29"/>
      <c r="K241" s="29"/>
      <c r="L241" s="20"/>
      <c r="M241" s="29"/>
      <c r="N241" s="29"/>
      <c r="O241" s="16"/>
    </row>
    <row r="242" spans="1:15" ht="18" x14ac:dyDescent="0.4">
      <c r="A242" s="3" t="s">
        <v>145</v>
      </c>
      <c r="B242" s="24" t="s">
        <v>72</v>
      </c>
      <c r="C242" s="25">
        <v>3014.9</v>
      </c>
      <c r="D242" s="4">
        <v>118</v>
      </c>
      <c r="E242" s="24"/>
      <c r="F242" s="24"/>
      <c r="G242" s="26"/>
      <c r="H242" s="24" t="s">
        <v>72</v>
      </c>
      <c r="I242" s="25">
        <v>753.73</v>
      </c>
      <c r="J242" s="26"/>
      <c r="K242" s="26"/>
      <c r="L242" s="28"/>
      <c r="M242" s="26"/>
      <c r="N242" s="26"/>
    </row>
    <row r="243" spans="1:15" ht="18" x14ac:dyDescent="0.4">
      <c r="A243" s="16" t="s">
        <v>162</v>
      </c>
      <c r="B243" s="24" t="s">
        <v>35</v>
      </c>
      <c r="C243" s="25">
        <v>9.7200000000000006</v>
      </c>
      <c r="D243" s="24"/>
      <c r="E243" s="24">
        <v>14</v>
      </c>
      <c r="F243" s="24"/>
      <c r="G243" s="26"/>
      <c r="H243" s="24" t="s">
        <v>35</v>
      </c>
      <c r="I243" s="25">
        <v>2.39</v>
      </c>
      <c r="J243" s="26"/>
      <c r="K243" s="26"/>
      <c r="L243" s="28"/>
      <c r="M243" s="26"/>
      <c r="N243" s="26"/>
    </row>
    <row r="244" spans="1:15" x14ac:dyDescent="0.35">
      <c r="B244" s="24" t="s">
        <v>38</v>
      </c>
      <c r="C244" s="30">
        <v>25.82</v>
      </c>
      <c r="D244" s="24"/>
      <c r="E244" s="24">
        <v>33</v>
      </c>
      <c r="F244" s="24"/>
      <c r="G244" s="26"/>
      <c r="H244" s="24" t="s">
        <v>38</v>
      </c>
      <c r="I244" s="25">
        <v>6.49</v>
      </c>
      <c r="J244" s="26"/>
      <c r="K244" s="26"/>
      <c r="L244" s="28"/>
      <c r="M244" s="26"/>
      <c r="N244" s="26"/>
    </row>
    <row r="245" spans="1:15" x14ac:dyDescent="0.35">
      <c r="B245" s="24" t="s">
        <v>71</v>
      </c>
      <c r="C245" s="25">
        <v>51.94</v>
      </c>
      <c r="D245" s="24"/>
      <c r="E245" s="24"/>
      <c r="F245" s="24"/>
      <c r="G245" s="26"/>
      <c r="H245" s="24" t="s">
        <v>71</v>
      </c>
      <c r="I245" s="25">
        <v>12.99</v>
      </c>
      <c r="J245" s="26"/>
      <c r="K245" s="26"/>
      <c r="L245" s="28"/>
      <c r="M245" s="26"/>
      <c r="N245" s="26"/>
    </row>
    <row r="246" spans="1:15" x14ac:dyDescent="0.35">
      <c r="B246" s="26"/>
      <c r="C246" s="27"/>
      <c r="D246" s="26"/>
      <c r="E246" s="26"/>
      <c r="F246" s="26"/>
      <c r="G246" s="26"/>
      <c r="H246" s="26"/>
      <c r="I246" s="27"/>
      <c r="J246" s="26"/>
      <c r="K246" s="26"/>
      <c r="L246" s="28"/>
      <c r="M246" s="26"/>
      <c r="N246" s="26"/>
    </row>
    <row r="247" spans="1:15" ht="18" x14ac:dyDescent="0.4">
      <c r="B247" s="67" t="s">
        <v>187</v>
      </c>
      <c r="C247" s="66" t="s">
        <v>73</v>
      </c>
      <c r="D247" s="68" t="s">
        <v>188</v>
      </c>
      <c r="E247" s="68" t="s">
        <v>74</v>
      </c>
      <c r="F247" s="68" t="s">
        <v>75</v>
      </c>
      <c r="G247" s="69"/>
      <c r="H247" s="70" t="s">
        <v>227</v>
      </c>
      <c r="I247" s="71" t="s">
        <v>73</v>
      </c>
      <c r="J247" s="26"/>
      <c r="K247" s="26"/>
      <c r="L247" s="28"/>
      <c r="M247" s="26"/>
      <c r="N247" s="26"/>
    </row>
    <row r="248" spans="1:15" ht="18" x14ac:dyDescent="0.4">
      <c r="A248" s="3" t="s">
        <v>146</v>
      </c>
      <c r="B248" s="4" t="s">
        <v>72</v>
      </c>
      <c r="C248" s="25">
        <v>3014.9</v>
      </c>
      <c r="D248" s="4">
        <v>118</v>
      </c>
      <c r="E248" s="4"/>
      <c r="F248" s="4"/>
      <c r="G248" s="26"/>
      <c r="H248" s="4" t="s">
        <v>72</v>
      </c>
      <c r="I248" s="25">
        <v>753.73</v>
      </c>
      <c r="J248" s="26"/>
      <c r="K248" s="26"/>
      <c r="L248" s="28"/>
      <c r="M248" s="26"/>
      <c r="N248" s="26"/>
    </row>
    <row r="249" spans="1:15" ht="18" x14ac:dyDescent="0.4">
      <c r="A249" s="16" t="s">
        <v>162</v>
      </c>
      <c r="B249" s="4" t="s">
        <v>35</v>
      </c>
      <c r="C249" s="30">
        <v>34</v>
      </c>
      <c r="D249" s="4">
        <v>1</v>
      </c>
      <c r="E249" s="4">
        <v>1</v>
      </c>
      <c r="F249" s="4"/>
      <c r="G249" s="26"/>
      <c r="H249" s="4" t="s">
        <v>35</v>
      </c>
      <c r="I249" s="25">
        <v>8.5399999999999991</v>
      </c>
      <c r="J249" s="26"/>
      <c r="K249" s="26"/>
      <c r="L249" s="28"/>
      <c r="M249" s="26"/>
      <c r="N249" s="26"/>
    </row>
    <row r="250" spans="1:15" x14ac:dyDescent="0.35">
      <c r="B250" s="4" t="s">
        <v>71</v>
      </c>
      <c r="C250" s="30">
        <v>44.93</v>
      </c>
      <c r="D250" s="4"/>
      <c r="E250" s="4"/>
      <c r="F250" s="4"/>
      <c r="G250" s="26"/>
      <c r="H250" s="4" t="s">
        <v>71</v>
      </c>
      <c r="I250" s="25">
        <v>11.23</v>
      </c>
      <c r="J250" s="26"/>
      <c r="K250" s="26"/>
      <c r="L250" s="28"/>
      <c r="M250" s="26"/>
      <c r="N250" s="26"/>
    </row>
    <row r="251" spans="1:15" x14ac:dyDescent="0.35">
      <c r="B251" s="4" t="s">
        <v>40</v>
      </c>
      <c r="C251" s="30">
        <v>5.73</v>
      </c>
      <c r="D251" s="4"/>
      <c r="E251" s="4"/>
      <c r="F251" s="4"/>
      <c r="G251" s="26"/>
      <c r="H251" s="4" t="s">
        <v>40</v>
      </c>
      <c r="I251" s="25">
        <v>1.43</v>
      </c>
      <c r="J251" s="26"/>
      <c r="K251" s="26"/>
      <c r="L251" s="28"/>
      <c r="M251" s="26"/>
      <c r="N251" s="26"/>
    </row>
    <row r="252" spans="1:15" x14ac:dyDescent="0.35">
      <c r="B252" s="7"/>
      <c r="C252" s="9"/>
      <c r="D252" s="7"/>
      <c r="E252" s="7"/>
      <c r="F252" s="7"/>
      <c r="G252" s="26"/>
      <c r="H252" s="26"/>
      <c r="I252" s="27"/>
      <c r="J252" s="26"/>
      <c r="K252" s="26"/>
      <c r="L252" s="28"/>
      <c r="M252" s="26"/>
      <c r="N252" s="26"/>
    </row>
    <row r="253" spans="1:15" ht="18" x14ac:dyDescent="0.4">
      <c r="A253" s="26"/>
      <c r="B253" s="67" t="s">
        <v>187</v>
      </c>
      <c r="C253" s="66" t="s">
        <v>73</v>
      </c>
      <c r="D253" s="68" t="s">
        <v>188</v>
      </c>
      <c r="E253" s="68" t="s">
        <v>74</v>
      </c>
      <c r="F253" s="68" t="s">
        <v>75</v>
      </c>
      <c r="G253" s="69"/>
      <c r="H253" s="70" t="s">
        <v>227</v>
      </c>
      <c r="I253" s="71" t="s">
        <v>73</v>
      </c>
      <c r="J253" s="26"/>
      <c r="K253" s="26"/>
      <c r="L253" s="28"/>
      <c r="M253" s="26"/>
      <c r="N253" s="26"/>
    </row>
    <row r="254" spans="1:15" ht="18" x14ac:dyDescent="0.4">
      <c r="A254" s="3" t="s">
        <v>172</v>
      </c>
      <c r="B254" s="24" t="s">
        <v>72</v>
      </c>
      <c r="C254" s="25">
        <v>3014.9</v>
      </c>
      <c r="D254" s="4">
        <v>118</v>
      </c>
      <c r="E254" s="24"/>
      <c r="F254" s="24"/>
      <c r="G254" s="26"/>
      <c r="H254" s="24" t="s">
        <v>72</v>
      </c>
      <c r="I254" s="25">
        <v>753.73</v>
      </c>
      <c r="J254" s="26"/>
      <c r="K254" s="26"/>
      <c r="L254" s="28"/>
      <c r="M254" s="26"/>
      <c r="N254" s="26"/>
    </row>
    <row r="255" spans="1:15" ht="18" x14ac:dyDescent="0.4">
      <c r="A255" s="16" t="s">
        <v>162</v>
      </c>
      <c r="B255" s="24" t="s">
        <v>34</v>
      </c>
      <c r="C255" s="25">
        <v>46.72</v>
      </c>
      <c r="D255" s="24">
        <v>1</v>
      </c>
      <c r="E255" s="24">
        <v>6</v>
      </c>
      <c r="F255" s="24"/>
      <c r="G255" s="26"/>
      <c r="H255" s="24" t="s">
        <v>34</v>
      </c>
      <c r="I255" s="25">
        <v>11.62</v>
      </c>
      <c r="J255" s="26"/>
      <c r="K255" s="26"/>
      <c r="L255" s="28"/>
      <c r="M255" s="26"/>
      <c r="N255" s="26"/>
    </row>
    <row r="256" spans="1:15" x14ac:dyDescent="0.35">
      <c r="B256" s="24" t="s">
        <v>35</v>
      </c>
      <c r="C256" s="25">
        <v>3.47</v>
      </c>
      <c r="D256" s="24"/>
      <c r="E256" s="24">
        <v>5</v>
      </c>
      <c r="F256" s="24"/>
      <c r="H256" s="24" t="s">
        <v>35</v>
      </c>
      <c r="I256" s="25">
        <v>0.85</v>
      </c>
      <c r="J256" s="26"/>
      <c r="K256" s="26"/>
      <c r="L256" s="28"/>
      <c r="M256" s="26"/>
      <c r="N256" s="26"/>
    </row>
    <row r="257" spans="1:14" x14ac:dyDescent="0.35">
      <c r="B257" s="24" t="s">
        <v>36</v>
      </c>
      <c r="C257" s="25">
        <v>6.06</v>
      </c>
      <c r="D257" s="24"/>
      <c r="E257" s="24">
        <v>5</v>
      </c>
      <c r="F257" s="24"/>
      <c r="H257" s="24" t="s">
        <v>36</v>
      </c>
      <c r="I257" s="25">
        <v>1.55</v>
      </c>
      <c r="J257" s="26"/>
      <c r="K257" s="26"/>
      <c r="L257" s="28"/>
      <c r="M257" s="26"/>
      <c r="N257" s="26"/>
    </row>
    <row r="258" spans="1:14" x14ac:dyDescent="0.35">
      <c r="B258" s="24" t="s">
        <v>71</v>
      </c>
      <c r="C258" s="25">
        <v>42.95</v>
      </c>
      <c r="D258" s="24"/>
      <c r="E258" s="24"/>
      <c r="F258" s="24"/>
      <c r="G258" s="26"/>
      <c r="H258" s="24" t="s">
        <v>71</v>
      </c>
      <c r="I258" s="25">
        <v>10.74</v>
      </c>
      <c r="J258" s="26"/>
      <c r="K258" s="26"/>
      <c r="L258" s="28"/>
      <c r="M258" s="26"/>
      <c r="N258" s="26"/>
    </row>
    <row r="259" spans="1:14" x14ac:dyDescent="0.35">
      <c r="B259" s="26"/>
      <c r="C259" s="27"/>
      <c r="D259" s="26"/>
      <c r="E259" s="26"/>
      <c r="F259" s="26"/>
      <c r="H259" s="26"/>
      <c r="I259" s="27"/>
      <c r="J259" s="26"/>
      <c r="K259" s="26"/>
      <c r="L259" s="28"/>
      <c r="M259" s="26"/>
      <c r="N259" s="26"/>
    </row>
    <row r="260" spans="1:14" ht="18" x14ac:dyDescent="0.4">
      <c r="B260" s="67" t="s">
        <v>187</v>
      </c>
      <c r="C260" s="66" t="s">
        <v>73</v>
      </c>
      <c r="D260" s="68" t="s">
        <v>188</v>
      </c>
      <c r="E260" s="68" t="s">
        <v>74</v>
      </c>
      <c r="F260" s="68" t="s">
        <v>75</v>
      </c>
      <c r="G260" s="69"/>
      <c r="H260" s="70" t="s">
        <v>227</v>
      </c>
      <c r="I260" s="71" t="s">
        <v>73</v>
      </c>
      <c r="J260" s="26"/>
      <c r="K260" s="26"/>
      <c r="L260" s="28"/>
      <c r="M260" s="26"/>
      <c r="N260" s="26"/>
    </row>
    <row r="261" spans="1:14" ht="18" x14ac:dyDescent="0.4">
      <c r="A261" s="3" t="s">
        <v>95</v>
      </c>
      <c r="B261" s="24" t="s">
        <v>72</v>
      </c>
      <c r="C261" s="25">
        <v>3014.9</v>
      </c>
      <c r="D261" s="4">
        <v>118</v>
      </c>
      <c r="E261" s="24"/>
      <c r="F261" s="24"/>
      <c r="H261" s="24" t="s">
        <v>72</v>
      </c>
      <c r="I261" s="25">
        <v>753.73</v>
      </c>
      <c r="J261" s="26"/>
      <c r="K261" s="26"/>
      <c r="L261" s="28"/>
      <c r="M261" s="26"/>
      <c r="N261" s="26"/>
    </row>
    <row r="262" spans="1:14" x14ac:dyDescent="0.35">
      <c r="B262" s="24" t="s">
        <v>34</v>
      </c>
      <c r="C262" s="25">
        <v>18.600000000000001</v>
      </c>
      <c r="D262" s="24"/>
      <c r="E262" s="24">
        <v>21</v>
      </c>
      <c r="F262" s="24">
        <v>1</v>
      </c>
      <c r="H262" s="24" t="s">
        <v>34</v>
      </c>
      <c r="I262" s="25">
        <v>4.6500000000000004</v>
      </c>
      <c r="J262" s="26"/>
      <c r="K262" s="26"/>
      <c r="L262" s="28"/>
      <c r="M262" s="26"/>
      <c r="N262" s="26"/>
    </row>
    <row r="263" spans="1:14" x14ac:dyDescent="0.35">
      <c r="A263" s="5"/>
      <c r="B263" s="24" t="s">
        <v>35</v>
      </c>
      <c r="C263" s="25">
        <v>8.33</v>
      </c>
      <c r="D263" s="24"/>
      <c r="E263" s="24">
        <v>12</v>
      </c>
      <c r="F263" s="24"/>
      <c r="H263" s="24" t="s">
        <v>35</v>
      </c>
      <c r="I263" s="25">
        <v>2.0699999999999998</v>
      </c>
      <c r="J263" s="26"/>
      <c r="K263" s="26"/>
      <c r="L263" s="28"/>
      <c r="M263" s="26"/>
      <c r="N263" s="26"/>
    </row>
    <row r="264" spans="1:14" x14ac:dyDescent="0.35">
      <c r="A264" s="5"/>
      <c r="B264" s="24" t="s">
        <v>40</v>
      </c>
      <c r="C264" s="25">
        <v>23.04</v>
      </c>
      <c r="D264" s="24"/>
      <c r="E264" s="24"/>
      <c r="F264" s="24"/>
      <c r="H264" s="24" t="s">
        <v>40</v>
      </c>
      <c r="I264" s="25">
        <v>5.76</v>
      </c>
      <c r="J264" s="26"/>
      <c r="K264" s="26"/>
      <c r="L264" s="28"/>
      <c r="M264" s="26"/>
      <c r="N264" s="26"/>
    </row>
    <row r="265" spans="1:14" x14ac:dyDescent="0.35">
      <c r="B265" s="24" t="s">
        <v>41</v>
      </c>
      <c r="C265" s="25">
        <v>24.37</v>
      </c>
      <c r="D265" s="24"/>
      <c r="E265" s="24"/>
      <c r="F265" s="24"/>
      <c r="H265" s="24" t="s">
        <v>41</v>
      </c>
      <c r="I265" s="25">
        <v>6.09</v>
      </c>
      <c r="J265" s="26"/>
      <c r="K265" s="26"/>
      <c r="L265" s="28"/>
      <c r="M265" s="26"/>
      <c r="N265" s="26"/>
    </row>
    <row r="266" spans="1:14" x14ac:dyDescent="0.35">
      <c r="B266" s="24" t="s">
        <v>48</v>
      </c>
      <c r="C266" s="25">
        <v>9.7799999999999994</v>
      </c>
      <c r="D266" s="24"/>
      <c r="E266" s="24"/>
      <c r="F266" s="24"/>
      <c r="H266" s="24" t="s">
        <v>48</v>
      </c>
      <c r="I266" s="25">
        <v>2.44</v>
      </c>
      <c r="J266" s="26"/>
      <c r="K266" s="26"/>
      <c r="L266" s="28"/>
      <c r="M266" s="26"/>
      <c r="N266" s="26"/>
    </row>
    <row r="267" spans="1:14" x14ac:dyDescent="0.35">
      <c r="B267" s="26"/>
      <c r="C267" s="27"/>
      <c r="D267" s="26"/>
      <c r="E267" s="26"/>
      <c r="F267" s="26"/>
      <c r="H267" s="26"/>
      <c r="I267" s="27"/>
      <c r="J267" s="26"/>
      <c r="K267" s="26"/>
      <c r="L267" s="28"/>
      <c r="M267" s="26"/>
      <c r="N267" s="26"/>
    </row>
    <row r="268" spans="1:14" ht="18" x14ac:dyDescent="0.4">
      <c r="B268" s="67" t="s">
        <v>187</v>
      </c>
      <c r="C268" s="66" t="s">
        <v>73</v>
      </c>
      <c r="D268" s="68" t="s">
        <v>188</v>
      </c>
      <c r="E268" s="68" t="s">
        <v>74</v>
      </c>
      <c r="F268" s="68" t="s">
        <v>75</v>
      </c>
      <c r="G268" s="69"/>
      <c r="H268" s="127" t="s">
        <v>227</v>
      </c>
      <c r="I268" s="128" t="s">
        <v>73</v>
      </c>
      <c r="J268" s="26"/>
      <c r="K268" s="26"/>
      <c r="L268" s="28"/>
      <c r="M268" s="26"/>
      <c r="N268" s="26"/>
    </row>
    <row r="269" spans="1:14" ht="18" x14ac:dyDescent="0.4">
      <c r="A269" s="3" t="s">
        <v>127</v>
      </c>
      <c r="B269" s="24" t="s">
        <v>72</v>
      </c>
      <c r="C269" s="25">
        <v>3014.9</v>
      </c>
      <c r="D269" s="4">
        <v>118</v>
      </c>
      <c r="E269" s="24"/>
      <c r="F269" s="24"/>
      <c r="H269" s="129" t="s">
        <v>72</v>
      </c>
      <c r="I269" s="130">
        <v>753.73</v>
      </c>
      <c r="J269" s="26"/>
      <c r="K269" s="26"/>
      <c r="L269" s="28"/>
      <c r="M269" s="26"/>
      <c r="N269" s="26"/>
    </row>
    <row r="270" spans="1:14" x14ac:dyDescent="0.35">
      <c r="B270" s="24" t="s">
        <v>35</v>
      </c>
      <c r="C270" s="25">
        <v>12.94</v>
      </c>
      <c r="D270" s="24"/>
      <c r="E270" s="24">
        <v>18</v>
      </c>
      <c r="F270" s="24">
        <v>1</v>
      </c>
      <c r="H270" s="129" t="s">
        <v>35</v>
      </c>
      <c r="I270" s="130">
        <v>3.24</v>
      </c>
      <c r="J270" s="26"/>
      <c r="K270" s="26"/>
      <c r="L270" s="28"/>
      <c r="M270" s="26"/>
      <c r="N270" s="26"/>
    </row>
    <row r="271" spans="1:14" x14ac:dyDescent="0.35">
      <c r="B271" s="24" t="s">
        <v>118</v>
      </c>
      <c r="C271" s="25">
        <v>8.51</v>
      </c>
      <c r="D271" s="24"/>
      <c r="E271" s="24">
        <v>12</v>
      </c>
      <c r="F271" s="24"/>
      <c r="H271" s="129" t="s">
        <v>118</v>
      </c>
      <c r="I271" s="130">
        <v>2.13</v>
      </c>
      <c r="J271" s="26"/>
      <c r="K271" s="26"/>
      <c r="L271" s="28"/>
      <c r="M271" s="26"/>
      <c r="N271" s="26"/>
    </row>
    <row r="272" spans="1:14" x14ac:dyDescent="0.35">
      <c r="B272" s="24" t="s">
        <v>31</v>
      </c>
      <c r="C272" s="25">
        <v>126.36</v>
      </c>
      <c r="D272" s="24">
        <v>2</v>
      </c>
      <c r="E272" s="24">
        <v>6</v>
      </c>
      <c r="F272" s="24">
        <v>1</v>
      </c>
      <c r="H272" s="129" t="s">
        <v>31</v>
      </c>
      <c r="I272" s="130">
        <v>31.59</v>
      </c>
      <c r="J272" s="26"/>
      <c r="K272" s="26"/>
      <c r="L272" s="28"/>
      <c r="M272" s="26"/>
      <c r="N272" s="26"/>
    </row>
    <row r="273" spans="1:14" x14ac:dyDescent="0.35">
      <c r="B273" s="24" t="s">
        <v>33</v>
      </c>
      <c r="C273" s="25">
        <v>10.73</v>
      </c>
      <c r="D273" s="24"/>
      <c r="E273" s="24">
        <v>11</v>
      </c>
      <c r="F273" s="24"/>
      <c r="H273" s="129" t="s">
        <v>33</v>
      </c>
      <c r="I273" s="130">
        <v>2.68</v>
      </c>
      <c r="J273" s="26"/>
      <c r="K273" s="26"/>
      <c r="L273" s="28"/>
      <c r="M273" s="26"/>
      <c r="N273" s="26"/>
    </row>
    <row r="274" spans="1:14" x14ac:dyDescent="0.35">
      <c r="B274" s="26"/>
      <c r="C274" s="27"/>
      <c r="D274" s="26"/>
      <c r="E274" s="26"/>
      <c r="F274" s="26"/>
      <c r="G274" s="26"/>
      <c r="H274" s="26"/>
      <c r="I274" s="27"/>
      <c r="J274" s="26"/>
      <c r="K274" s="26"/>
      <c r="L274" s="28"/>
      <c r="M274" s="26"/>
      <c r="N274" s="26"/>
    </row>
    <row r="275" spans="1:14" ht="18" x14ac:dyDescent="0.4">
      <c r="B275" s="67" t="s">
        <v>187</v>
      </c>
      <c r="C275" s="66" t="s">
        <v>73</v>
      </c>
      <c r="D275" s="68" t="s">
        <v>188</v>
      </c>
      <c r="E275" s="68" t="s">
        <v>74</v>
      </c>
      <c r="F275" s="68" t="s">
        <v>75</v>
      </c>
      <c r="G275" s="69"/>
      <c r="H275" s="127" t="s">
        <v>227</v>
      </c>
      <c r="I275" s="128" t="s">
        <v>73</v>
      </c>
      <c r="J275" s="26"/>
      <c r="K275" s="26"/>
      <c r="L275" s="28"/>
      <c r="M275" s="26"/>
      <c r="N275" s="26"/>
    </row>
    <row r="276" spans="1:14" ht="18" x14ac:dyDescent="0.4">
      <c r="A276" s="3" t="s">
        <v>128</v>
      </c>
      <c r="B276" s="24" t="s">
        <v>72</v>
      </c>
      <c r="C276" s="25">
        <v>3014.9</v>
      </c>
      <c r="D276" s="4">
        <v>118</v>
      </c>
      <c r="E276" s="24"/>
      <c r="F276" s="24"/>
      <c r="H276" s="129" t="s">
        <v>72</v>
      </c>
      <c r="I276" s="130">
        <v>753.73</v>
      </c>
      <c r="J276" s="26"/>
      <c r="K276" s="26"/>
      <c r="L276" s="28"/>
      <c r="M276" s="26"/>
      <c r="N276" s="26"/>
    </row>
    <row r="277" spans="1:14" x14ac:dyDescent="0.35">
      <c r="B277" s="24" t="s">
        <v>35</v>
      </c>
      <c r="C277" s="25">
        <v>5.12</v>
      </c>
      <c r="D277" s="24"/>
      <c r="E277" s="24">
        <v>7</v>
      </c>
      <c r="F277" s="24">
        <v>1</v>
      </c>
      <c r="G277" s="26"/>
      <c r="H277" s="129" t="s">
        <v>35</v>
      </c>
      <c r="I277" s="130">
        <v>1.28</v>
      </c>
      <c r="J277" s="26"/>
      <c r="K277" s="26"/>
      <c r="L277" s="28"/>
      <c r="M277" s="26"/>
      <c r="N277" s="26"/>
    </row>
    <row r="278" spans="1:14" x14ac:dyDescent="0.35">
      <c r="B278" s="24" t="s">
        <v>129</v>
      </c>
      <c r="C278" s="25">
        <v>20.079999999999998</v>
      </c>
      <c r="D278" s="24"/>
      <c r="E278" s="24">
        <v>23</v>
      </c>
      <c r="F278" s="24"/>
      <c r="G278" s="26"/>
      <c r="H278" s="129" t="s">
        <v>129</v>
      </c>
      <c r="I278" s="130">
        <v>5.0199999999999996</v>
      </c>
      <c r="J278" s="26"/>
      <c r="K278" s="26"/>
      <c r="L278" s="28"/>
      <c r="M278" s="26"/>
      <c r="N278" s="26"/>
    </row>
    <row r="279" spans="1:14" x14ac:dyDescent="0.35">
      <c r="B279" s="24" t="s">
        <v>31</v>
      </c>
      <c r="C279" s="25">
        <v>137.01</v>
      </c>
      <c r="D279" s="24">
        <v>2</v>
      </c>
      <c r="E279" s="24">
        <v>15</v>
      </c>
      <c r="F279" s="24"/>
      <c r="G279" s="26"/>
      <c r="H279" s="129" t="s">
        <v>31</v>
      </c>
      <c r="I279" s="130">
        <v>34.25</v>
      </c>
      <c r="J279" s="26"/>
      <c r="K279" s="26"/>
      <c r="L279" s="28"/>
      <c r="M279" s="26"/>
      <c r="N279" s="26"/>
    </row>
    <row r="280" spans="1:14" x14ac:dyDescent="0.35">
      <c r="B280" s="24" t="s">
        <v>33</v>
      </c>
      <c r="C280" s="25">
        <v>2.62</v>
      </c>
      <c r="D280" s="24"/>
      <c r="E280" s="24">
        <v>2</v>
      </c>
      <c r="F280" s="24">
        <v>1</v>
      </c>
      <c r="G280" s="26"/>
      <c r="H280" s="129" t="s">
        <v>33</v>
      </c>
      <c r="I280" s="130">
        <v>0.66</v>
      </c>
      <c r="J280" s="26"/>
      <c r="K280" s="26"/>
      <c r="L280" s="28"/>
      <c r="M280" s="26"/>
      <c r="N280" s="26"/>
    </row>
    <row r="281" spans="1:14" x14ac:dyDescent="0.35">
      <c r="B281" s="26"/>
      <c r="C281" s="27"/>
      <c r="D281" s="26"/>
      <c r="E281" s="26"/>
      <c r="F281" s="26"/>
      <c r="G281" s="26"/>
      <c r="H281" s="112"/>
      <c r="I281" s="125"/>
      <c r="J281" s="26"/>
      <c r="K281" s="26"/>
      <c r="L281" s="28"/>
      <c r="M281" s="26"/>
      <c r="N281" s="26"/>
    </row>
    <row r="282" spans="1:14" ht="18" x14ac:dyDescent="0.4">
      <c r="B282" s="67" t="s">
        <v>187</v>
      </c>
      <c r="C282" s="66" t="s">
        <v>73</v>
      </c>
      <c r="D282" s="68" t="s">
        <v>188</v>
      </c>
      <c r="E282" s="68" t="s">
        <v>74</v>
      </c>
      <c r="F282" s="68" t="s">
        <v>75</v>
      </c>
      <c r="G282" s="69"/>
      <c r="H282" s="127" t="s">
        <v>227</v>
      </c>
      <c r="I282" s="128" t="s">
        <v>73</v>
      </c>
      <c r="J282" s="26"/>
      <c r="K282" s="26"/>
      <c r="L282" s="28"/>
      <c r="M282" s="26"/>
      <c r="N282" s="26"/>
    </row>
    <row r="283" spans="1:14" ht="18" x14ac:dyDescent="0.4">
      <c r="A283" s="3" t="s">
        <v>278</v>
      </c>
      <c r="B283" s="24" t="s">
        <v>72</v>
      </c>
      <c r="C283" s="25">
        <v>3014.9</v>
      </c>
      <c r="D283" s="4">
        <v>118</v>
      </c>
      <c r="E283" s="24"/>
      <c r="F283" s="24"/>
      <c r="H283" s="129" t="s">
        <v>72</v>
      </c>
      <c r="I283" s="130">
        <v>753.73</v>
      </c>
      <c r="J283" s="26"/>
      <c r="K283" s="26"/>
      <c r="L283" s="28"/>
      <c r="M283" s="26"/>
      <c r="N283" s="26"/>
    </row>
    <row r="284" spans="1:14" x14ac:dyDescent="0.35">
      <c r="B284" s="24" t="s">
        <v>35</v>
      </c>
      <c r="C284" s="25">
        <v>33.5</v>
      </c>
      <c r="D284" s="24">
        <v>1</v>
      </c>
      <c r="E284" s="24"/>
      <c r="F284" s="24"/>
      <c r="G284" s="26"/>
      <c r="H284" s="129" t="s">
        <v>35</v>
      </c>
      <c r="I284" s="130">
        <v>8.3800000000000008</v>
      </c>
      <c r="J284" s="26"/>
      <c r="K284" s="26"/>
      <c r="L284" s="28"/>
      <c r="M284" s="26"/>
      <c r="N284" s="26"/>
    </row>
    <row r="285" spans="1:14" x14ac:dyDescent="0.35">
      <c r="B285" s="24" t="s">
        <v>31</v>
      </c>
      <c r="C285" s="25">
        <v>83.82</v>
      </c>
      <c r="D285" s="24">
        <v>1</v>
      </c>
      <c r="E285" s="24">
        <v>20</v>
      </c>
      <c r="F285" s="24"/>
      <c r="G285" s="26"/>
      <c r="H285" s="129" t="s">
        <v>31</v>
      </c>
      <c r="I285" s="130">
        <v>20.96</v>
      </c>
      <c r="J285" s="26"/>
      <c r="K285" s="26"/>
      <c r="L285" s="28"/>
      <c r="M285" s="26"/>
      <c r="N285" s="26"/>
    </row>
    <row r="286" spans="1:14" x14ac:dyDescent="0.35">
      <c r="B286" s="24" t="s">
        <v>33</v>
      </c>
      <c r="C286" s="25">
        <v>27.85</v>
      </c>
      <c r="D286" s="24"/>
      <c r="E286" s="24">
        <v>28</v>
      </c>
      <c r="F286" s="24"/>
      <c r="G286" s="26"/>
      <c r="H286" s="129" t="s">
        <v>33</v>
      </c>
      <c r="I286" s="130">
        <v>6.96</v>
      </c>
      <c r="J286" s="26"/>
      <c r="K286" s="26"/>
      <c r="L286" s="28"/>
      <c r="M286" s="26"/>
      <c r="N286" s="26"/>
    </row>
    <row r="287" spans="1:14" x14ac:dyDescent="0.35">
      <c r="B287" s="26"/>
      <c r="C287" s="27"/>
      <c r="D287" s="26"/>
      <c r="E287" s="26"/>
      <c r="F287" s="26"/>
      <c r="G287" s="26"/>
      <c r="H287" s="26"/>
      <c r="I287" s="27"/>
      <c r="J287" s="26"/>
      <c r="K287" s="26"/>
      <c r="L287" s="28"/>
      <c r="M287" s="26"/>
      <c r="N287" s="26"/>
    </row>
    <row r="288" spans="1:14" ht="18" x14ac:dyDescent="0.4">
      <c r="B288" s="67" t="s">
        <v>187</v>
      </c>
      <c r="C288" s="66" t="s">
        <v>73</v>
      </c>
      <c r="D288" s="68" t="s">
        <v>188</v>
      </c>
      <c r="E288" s="68" t="s">
        <v>74</v>
      </c>
      <c r="F288" s="68" t="s">
        <v>75</v>
      </c>
      <c r="G288" s="69"/>
      <c r="H288" s="70" t="s">
        <v>227</v>
      </c>
      <c r="I288" s="71" t="s">
        <v>73</v>
      </c>
      <c r="J288" s="26"/>
      <c r="K288" s="26"/>
      <c r="L288" s="28"/>
      <c r="M288" s="26"/>
      <c r="N288" s="26"/>
    </row>
    <row r="289" spans="1:14" ht="18" x14ac:dyDescent="0.4">
      <c r="A289" s="3" t="s">
        <v>147</v>
      </c>
      <c r="B289" s="24" t="s">
        <v>72</v>
      </c>
      <c r="C289" s="25">
        <v>3014.9</v>
      </c>
      <c r="D289" s="4">
        <v>118</v>
      </c>
      <c r="E289" s="24"/>
      <c r="F289" s="24"/>
      <c r="G289" s="26"/>
      <c r="H289" s="24" t="s">
        <v>72</v>
      </c>
      <c r="I289" s="25">
        <v>753.73</v>
      </c>
      <c r="J289" s="26"/>
      <c r="K289" s="26"/>
      <c r="L289" s="28"/>
      <c r="M289" s="26"/>
      <c r="N289" s="26"/>
    </row>
    <row r="290" spans="1:14" ht="18" x14ac:dyDescent="0.4">
      <c r="A290" s="16" t="s">
        <v>162</v>
      </c>
      <c r="B290" s="24" t="s">
        <v>38</v>
      </c>
      <c r="C290" s="30">
        <v>1.96</v>
      </c>
      <c r="D290" s="24"/>
      <c r="E290" s="24">
        <v>2</v>
      </c>
      <c r="F290" s="24">
        <v>1</v>
      </c>
      <c r="G290" s="26"/>
      <c r="H290" s="24" t="s">
        <v>38</v>
      </c>
      <c r="I290" s="25">
        <v>0.5</v>
      </c>
      <c r="J290" s="26"/>
      <c r="K290" s="26"/>
      <c r="L290" s="28"/>
      <c r="M290" s="26"/>
      <c r="N290" s="26"/>
    </row>
    <row r="291" spans="1:14" x14ac:dyDescent="0.35">
      <c r="B291" s="24" t="s">
        <v>47</v>
      </c>
      <c r="C291" s="30">
        <v>19.579999999999998</v>
      </c>
      <c r="D291" s="24"/>
      <c r="E291" s="24">
        <v>26</v>
      </c>
      <c r="F291" s="24"/>
      <c r="G291" s="26"/>
      <c r="H291" s="24" t="s">
        <v>47</v>
      </c>
      <c r="I291" s="25">
        <v>4.87</v>
      </c>
      <c r="J291" s="26"/>
      <c r="K291" s="26"/>
      <c r="L291" s="28"/>
      <c r="M291" s="26"/>
      <c r="N291" s="26"/>
    </row>
    <row r="292" spans="1:14" x14ac:dyDescent="0.35">
      <c r="B292" s="24" t="s">
        <v>31</v>
      </c>
      <c r="C292" s="25">
        <v>29.61</v>
      </c>
      <c r="D292" s="24"/>
      <c r="E292" s="24">
        <v>24</v>
      </c>
      <c r="F292" s="24"/>
      <c r="G292" s="26"/>
      <c r="H292" s="24" t="s">
        <v>31</v>
      </c>
      <c r="I292" s="25">
        <v>7.48</v>
      </c>
      <c r="J292" s="26"/>
      <c r="K292" s="26"/>
      <c r="L292" s="28"/>
      <c r="M292" s="26"/>
      <c r="N292" s="26"/>
    </row>
    <row r="293" spans="1:14" x14ac:dyDescent="0.35">
      <c r="B293" s="24" t="s">
        <v>71</v>
      </c>
      <c r="C293" s="25">
        <v>48.87</v>
      </c>
      <c r="D293" s="24"/>
      <c r="E293" s="24"/>
      <c r="F293" s="24"/>
      <c r="G293" s="26"/>
      <c r="H293" s="24" t="s">
        <v>71</v>
      </c>
      <c r="I293" s="25">
        <v>12.22</v>
      </c>
      <c r="J293" s="26"/>
      <c r="K293" s="26"/>
      <c r="L293" s="28"/>
      <c r="M293" s="26"/>
      <c r="N293" s="26"/>
    </row>
    <row r="294" spans="1:14" x14ac:dyDescent="0.35">
      <c r="B294" s="26"/>
      <c r="C294" s="27"/>
      <c r="D294" s="26"/>
      <c r="E294" s="26"/>
      <c r="F294" s="26"/>
      <c r="G294" s="26"/>
      <c r="H294" s="26"/>
      <c r="I294" s="27"/>
      <c r="J294" s="26"/>
      <c r="K294" s="26"/>
      <c r="L294" s="28"/>
      <c r="M294" s="26"/>
      <c r="N294" s="26"/>
    </row>
    <row r="295" spans="1:14" ht="18" x14ac:dyDescent="0.4">
      <c r="B295" s="67" t="s">
        <v>187</v>
      </c>
      <c r="C295" s="66" t="s">
        <v>73</v>
      </c>
      <c r="D295" s="68" t="s">
        <v>188</v>
      </c>
      <c r="E295" s="68" t="s">
        <v>74</v>
      </c>
      <c r="F295" s="68" t="s">
        <v>75</v>
      </c>
      <c r="G295" s="69"/>
      <c r="H295" s="70" t="s">
        <v>227</v>
      </c>
      <c r="I295" s="71" t="s">
        <v>73</v>
      </c>
      <c r="J295" s="26"/>
      <c r="K295" s="26"/>
      <c r="L295" s="28"/>
      <c r="M295" s="26"/>
      <c r="N295" s="26"/>
    </row>
    <row r="296" spans="1:14" ht="18" x14ac:dyDescent="0.4">
      <c r="A296" s="3" t="s">
        <v>57</v>
      </c>
      <c r="B296" s="4" t="s">
        <v>72</v>
      </c>
      <c r="C296" s="25">
        <v>3014.9</v>
      </c>
      <c r="D296" s="4">
        <v>118</v>
      </c>
      <c r="E296" s="4"/>
      <c r="F296" s="4"/>
      <c r="G296" s="26"/>
      <c r="H296" s="4" t="s">
        <v>72</v>
      </c>
      <c r="I296" s="25">
        <v>753.73</v>
      </c>
      <c r="J296" s="26"/>
      <c r="K296" s="26"/>
      <c r="L296" s="28"/>
      <c r="M296" s="26"/>
      <c r="N296" s="26"/>
    </row>
    <row r="297" spans="1:14" ht="18" x14ac:dyDescent="0.4">
      <c r="A297" s="16" t="s">
        <v>173</v>
      </c>
      <c r="B297" s="4" t="s">
        <v>35</v>
      </c>
      <c r="C297" s="30">
        <v>2.78</v>
      </c>
      <c r="D297" s="4"/>
      <c r="E297" s="4">
        <v>4</v>
      </c>
      <c r="F297" s="4"/>
      <c r="G297" s="26"/>
      <c r="H297" s="4" t="s">
        <v>35</v>
      </c>
      <c r="I297" s="25">
        <v>0.35</v>
      </c>
      <c r="J297" s="26"/>
      <c r="K297" s="26"/>
      <c r="L297" s="28"/>
      <c r="M297" s="26"/>
      <c r="N297" s="26"/>
    </row>
    <row r="298" spans="1:14" x14ac:dyDescent="0.35">
      <c r="B298" s="4" t="s">
        <v>38</v>
      </c>
      <c r="C298" s="30">
        <v>25.04</v>
      </c>
      <c r="D298" s="4"/>
      <c r="E298" s="4">
        <v>32</v>
      </c>
      <c r="F298" s="4"/>
      <c r="G298" s="26"/>
      <c r="H298" s="4" t="s">
        <v>38</v>
      </c>
      <c r="I298" s="25">
        <v>3.17</v>
      </c>
      <c r="J298" s="26"/>
      <c r="K298" s="26"/>
      <c r="L298" s="28"/>
      <c r="M298" s="26"/>
      <c r="N298" s="26"/>
    </row>
    <row r="299" spans="1:14" x14ac:dyDescent="0.35">
      <c r="B299" s="4" t="s">
        <v>47</v>
      </c>
      <c r="C299" s="30">
        <v>94.89</v>
      </c>
      <c r="D299" s="4">
        <v>2</v>
      </c>
      <c r="E299" s="4">
        <v>30</v>
      </c>
      <c r="F299" s="4"/>
      <c r="G299" s="26"/>
      <c r="H299" s="4" t="s">
        <v>47</v>
      </c>
      <c r="I299" s="25">
        <v>23.68</v>
      </c>
      <c r="J299" s="26"/>
      <c r="K299" s="26"/>
      <c r="L299" s="28"/>
      <c r="M299" s="26"/>
      <c r="N299" s="26"/>
    </row>
    <row r="300" spans="1:14" x14ac:dyDescent="0.35">
      <c r="B300" s="7"/>
      <c r="C300" s="9"/>
      <c r="D300" s="7"/>
      <c r="E300" s="7"/>
      <c r="F300" s="7"/>
      <c r="G300" s="26"/>
      <c r="H300" s="26"/>
      <c r="I300" s="27"/>
      <c r="J300" s="26"/>
      <c r="K300" s="26"/>
      <c r="L300" s="28"/>
      <c r="M300" s="26"/>
      <c r="N300" s="26"/>
    </row>
    <row r="301" spans="1:14" ht="18" x14ac:dyDescent="0.4">
      <c r="A301" s="26"/>
      <c r="B301" s="67" t="s">
        <v>187</v>
      </c>
      <c r="C301" s="66" t="s">
        <v>73</v>
      </c>
      <c r="D301" s="68" t="s">
        <v>188</v>
      </c>
      <c r="E301" s="68" t="s">
        <v>74</v>
      </c>
      <c r="F301" s="68" t="s">
        <v>75</v>
      </c>
      <c r="G301" s="69"/>
      <c r="H301" s="70" t="s">
        <v>227</v>
      </c>
      <c r="I301" s="71" t="s">
        <v>73</v>
      </c>
      <c r="J301" s="26"/>
      <c r="K301" s="26"/>
      <c r="L301" s="28"/>
      <c r="M301" s="26"/>
      <c r="N301" s="26"/>
    </row>
    <row r="302" spans="1:14" ht="18" x14ac:dyDescent="0.4">
      <c r="A302" s="3" t="s">
        <v>148</v>
      </c>
      <c r="B302" s="24" t="s">
        <v>72</v>
      </c>
      <c r="C302" s="25">
        <v>3014.9</v>
      </c>
      <c r="D302" s="4">
        <v>118</v>
      </c>
      <c r="E302" s="24"/>
      <c r="F302" s="24"/>
      <c r="G302" s="26"/>
      <c r="H302" s="24" t="s">
        <v>72</v>
      </c>
      <c r="I302" s="25">
        <v>753.73</v>
      </c>
      <c r="J302" s="26"/>
      <c r="K302" s="26"/>
      <c r="L302" s="28"/>
      <c r="M302" s="26"/>
      <c r="N302" s="26"/>
    </row>
    <row r="303" spans="1:14" ht="18" x14ac:dyDescent="0.4">
      <c r="A303" s="16" t="s">
        <v>162</v>
      </c>
      <c r="B303" s="24" t="s">
        <v>47</v>
      </c>
      <c r="C303" s="30">
        <v>33.89</v>
      </c>
      <c r="D303" s="24"/>
      <c r="E303" s="24">
        <v>45</v>
      </c>
      <c r="F303" s="24"/>
      <c r="G303" s="26"/>
      <c r="H303" s="24" t="s">
        <v>47</v>
      </c>
      <c r="I303" s="25">
        <v>8.41</v>
      </c>
      <c r="J303" s="26"/>
      <c r="K303" s="26"/>
      <c r="L303" s="28"/>
      <c r="M303" s="26"/>
      <c r="N303" s="26"/>
    </row>
    <row r="304" spans="1:14" x14ac:dyDescent="0.35">
      <c r="B304" s="24" t="s">
        <v>71</v>
      </c>
      <c r="C304" s="25">
        <v>44.67</v>
      </c>
      <c r="D304" s="24"/>
      <c r="E304" s="24"/>
      <c r="F304" s="24"/>
      <c r="G304" s="26"/>
      <c r="H304" s="24" t="s">
        <v>71</v>
      </c>
      <c r="I304" s="25">
        <v>11.17</v>
      </c>
      <c r="J304" s="26"/>
      <c r="K304" s="26"/>
      <c r="L304" s="28"/>
      <c r="M304" s="26"/>
      <c r="N304" s="26"/>
    </row>
    <row r="305" spans="1:15" x14ac:dyDescent="0.35">
      <c r="B305" s="24" t="s">
        <v>39</v>
      </c>
      <c r="C305" s="25">
        <v>3.48</v>
      </c>
      <c r="D305" s="24"/>
      <c r="E305" s="24"/>
      <c r="F305" s="24"/>
      <c r="G305" s="26"/>
      <c r="H305" s="24" t="s">
        <v>39</v>
      </c>
      <c r="I305" s="25">
        <v>0.87</v>
      </c>
      <c r="J305" s="26"/>
      <c r="K305" s="26"/>
      <c r="L305" s="28"/>
      <c r="M305" s="26"/>
      <c r="N305" s="26"/>
    </row>
    <row r="306" spans="1:15" x14ac:dyDescent="0.35">
      <c r="B306" s="24" t="s">
        <v>48</v>
      </c>
      <c r="C306" s="25">
        <v>5.03</v>
      </c>
      <c r="D306" s="24"/>
      <c r="E306" s="24"/>
      <c r="F306" s="24"/>
      <c r="G306" s="26"/>
      <c r="H306" s="24" t="s">
        <v>48</v>
      </c>
      <c r="I306" s="25">
        <v>1.26</v>
      </c>
      <c r="J306" s="26"/>
      <c r="K306" s="26"/>
      <c r="L306" s="28"/>
      <c r="M306" s="26"/>
      <c r="N306" s="26"/>
    </row>
    <row r="307" spans="1:15" x14ac:dyDescent="0.35">
      <c r="B307" s="26"/>
      <c r="C307" s="27"/>
      <c r="D307" s="26"/>
      <c r="E307" s="26"/>
      <c r="F307" s="26"/>
      <c r="G307" s="26"/>
      <c r="H307" s="26"/>
      <c r="I307" s="27"/>
      <c r="J307" s="26"/>
      <c r="K307" s="26"/>
      <c r="L307" s="28"/>
      <c r="M307" s="26"/>
      <c r="N307" s="26"/>
    </row>
    <row r="308" spans="1:15" ht="18" x14ac:dyDescent="0.4">
      <c r="A308" s="26"/>
      <c r="B308" s="67" t="s">
        <v>187</v>
      </c>
      <c r="C308" s="66" t="s">
        <v>73</v>
      </c>
      <c r="D308" s="68" t="s">
        <v>188</v>
      </c>
      <c r="E308" s="68" t="s">
        <v>74</v>
      </c>
      <c r="F308" s="68" t="s">
        <v>75</v>
      </c>
      <c r="G308" s="69"/>
      <c r="H308" s="70" t="s">
        <v>227</v>
      </c>
      <c r="I308" s="71" t="s">
        <v>73</v>
      </c>
      <c r="J308" s="26"/>
      <c r="K308" s="26"/>
      <c r="L308" s="28"/>
      <c r="M308" s="26"/>
      <c r="N308" s="26"/>
    </row>
    <row r="309" spans="1:15" ht="18" x14ac:dyDescent="0.4">
      <c r="A309" s="3" t="s">
        <v>149</v>
      </c>
      <c r="B309" s="24" t="s">
        <v>72</v>
      </c>
      <c r="C309" s="25">
        <v>3014.9</v>
      </c>
      <c r="D309" s="4">
        <v>118</v>
      </c>
      <c r="E309" s="24"/>
      <c r="F309" s="24"/>
      <c r="G309" s="26"/>
      <c r="H309" s="24" t="s">
        <v>72</v>
      </c>
      <c r="I309" s="25">
        <v>753.73</v>
      </c>
      <c r="J309" s="26"/>
      <c r="K309" s="26"/>
      <c r="L309" s="28"/>
      <c r="M309" s="26"/>
      <c r="N309" s="26"/>
    </row>
    <row r="310" spans="1:15" ht="18" x14ac:dyDescent="0.4">
      <c r="A310" s="16" t="s">
        <v>162</v>
      </c>
      <c r="B310" s="24" t="s">
        <v>34</v>
      </c>
      <c r="C310" s="25">
        <v>83.93</v>
      </c>
      <c r="D310" s="24">
        <v>2</v>
      </c>
      <c r="E310" s="24">
        <v>1</v>
      </c>
      <c r="F310" s="24"/>
      <c r="G310" s="26"/>
      <c r="H310" s="24" t="s">
        <v>34</v>
      </c>
      <c r="I310" s="25">
        <v>20.98</v>
      </c>
      <c r="J310" s="26"/>
      <c r="K310" s="26"/>
      <c r="L310" s="28"/>
      <c r="M310" s="26"/>
      <c r="N310" s="26"/>
    </row>
    <row r="311" spans="1:15" x14ac:dyDescent="0.35">
      <c r="B311" s="24" t="s">
        <v>36</v>
      </c>
      <c r="C311" s="25">
        <v>3.64</v>
      </c>
      <c r="D311" s="24"/>
      <c r="E311" s="24">
        <v>3</v>
      </c>
      <c r="F311" s="24"/>
      <c r="G311" s="26"/>
      <c r="H311" s="24" t="s">
        <v>36</v>
      </c>
      <c r="I311" s="25">
        <v>0.92</v>
      </c>
      <c r="J311" s="26"/>
      <c r="K311" s="26"/>
      <c r="L311" s="28"/>
      <c r="M311" s="26"/>
      <c r="N311" s="26"/>
    </row>
    <row r="312" spans="1:15" x14ac:dyDescent="0.35">
      <c r="B312" s="24" t="s">
        <v>31</v>
      </c>
      <c r="C312" s="25">
        <v>9.25</v>
      </c>
      <c r="D312" s="24"/>
      <c r="E312" s="24">
        <v>7</v>
      </c>
      <c r="F312" s="24">
        <v>1</v>
      </c>
      <c r="G312" s="26"/>
      <c r="H312" s="24" t="s">
        <v>31</v>
      </c>
      <c r="I312" s="25">
        <v>2.34</v>
      </c>
      <c r="J312" s="26"/>
      <c r="K312" s="26"/>
      <c r="L312" s="28"/>
      <c r="M312" s="26"/>
      <c r="N312" s="26"/>
    </row>
    <row r="313" spans="1:15" x14ac:dyDescent="0.35">
      <c r="B313" s="24" t="s">
        <v>71</v>
      </c>
      <c r="C313" s="25">
        <v>19.47</v>
      </c>
      <c r="D313" s="24"/>
      <c r="E313" s="24"/>
      <c r="F313" s="24"/>
      <c r="G313" s="26"/>
      <c r="H313" s="24" t="s">
        <v>71</v>
      </c>
      <c r="I313" s="25">
        <v>4.87</v>
      </c>
      <c r="J313" s="26"/>
      <c r="K313" s="26"/>
      <c r="L313" s="28"/>
      <c r="M313" s="26"/>
      <c r="N313" s="26"/>
    </row>
    <row r="314" spans="1:15" x14ac:dyDescent="0.35">
      <c r="J314" s="26"/>
      <c r="K314" s="26"/>
      <c r="L314" s="28"/>
      <c r="M314" s="26"/>
      <c r="N314" s="26"/>
    </row>
    <row r="315" spans="1:15" ht="18" x14ac:dyDescent="0.4">
      <c r="A315" s="26"/>
      <c r="B315" s="67" t="s">
        <v>187</v>
      </c>
      <c r="C315" s="66" t="s">
        <v>73</v>
      </c>
      <c r="D315" s="68" t="s">
        <v>188</v>
      </c>
      <c r="E315" s="68" t="s">
        <v>74</v>
      </c>
      <c r="F315" s="68" t="s">
        <v>75</v>
      </c>
      <c r="G315" s="69"/>
      <c r="H315" s="70" t="s">
        <v>227</v>
      </c>
      <c r="I315" s="71" t="s">
        <v>73</v>
      </c>
      <c r="J315" s="29"/>
      <c r="K315" s="29"/>
      <c r="L315" s="20"/>
      <c r="M315" s="29"/>
      <c r="N315" s="29"/>
      <c r="O315" s="16"/>
    </row>
    <row r="316" spans="1:15" ht="18" x14ac:dyDescent="0.4">
      <c r="A316" s="3" t="s">
        <v>150</v>
      </c>
      <c r="B316" s="24" t="s">
        <v>72</v>
      </c>
      <c r="C316" s="25">
        <v>3014.9</v>
      </c>
      <c r="D316" s="4">
        <v>118</v>
      </c>
      <c r="E316" s="24"/>
      <c r="F316" s="24"/>
      <c r="G316" s="26"/>
      <c r="H316" s="24" t="s">
        <v>72</v>
      </c>
      <c r="I316" s="25">
        <v>753.73</v>
      </c>
      <c r="J316" s="26"/>
      <c r="K316" s="26"/>
      <c r="L316" s="28"/>
      <c r="M316" s="26"/>
      <c r="N316" s="26"/>
    </row>
    <row r="317" spans="1:15" ht="18" x14ac:dyDescent="0.4">
      <c r="A317" s="16" t="s">
        <v>162</v>
      </c>
      <c r="B317" s="24" t="s">
        <v>34</v>
      </c>
      <c r="C317" s="25">
        <v>82.19</v>
      </c>
      <c r="D317" s="24">
        <v>1</v>
      </c>
      <c r="E317" s="24">
        <v>47</v>
      </c>
      <c r="F317" s="24"/>
      <c r="G317" s="26"/>
      <c r="H317" s="24" t="s">
        <v>34</v>
      </c>
      <c r="I317" s="25">
        <v>20.6</v>
      </c>
      <c r="J317" s="26"/>
      <c r="K317" s="26"/>
      <c r="L317" s="28"/>
      <c r="M317" s="26"/>
      <c r="N317" s="26"/>
    </row>
    <row r="318" spans="1:15" x14ac:dyDescent="0.35">
      <c r="B318" s="24" t="s">
        <v>35</v>
      </c>
      <c r="C318" s="25">
        <v>0.69</v>
      </c>
      <c r="D318" s="24"/>
      <c r="E318" s="24">
        <v>1</v>
      </c>
      <c r="F318" s="24"/>
      <c r="G318" s="26"/>
      <c r="H318" s="24" t="s">
        <v>35</v>
      </c>
      <c r="I318" s="25">
        <v>0.13</v>
      </c>
      <c r="J318" s="26"/>
      <c r="K318" s="26"/>
      <c r="L318" s="28"/>
      <c r="M318" s="26"/>
      <c r="N318" s="26"/>
    </row>
    <row r="319" spans="1:15" x14ac:dyDescent="0.35">
      <c r="B319" s="24" t="s">
        <v>36</v>
      </c>
      <c r="C319" s="25">
        <v>58.22</v>
      </c>
      <c r="D319" s="24">
        <v>1</v>
      </c>
      <c r="E319" s="24"/>
      <c r="F319" s="24"/>
      <c r="G319" s="26"/>
      <c r="H319" s="24" t="s">
        <v>36</v>
      </c>
      <c r="I319" s="25">
        <v>14.56</v>
      </c>
      <c r="J319" s="26"/>
      <c r="K319" s="26"/>
      <c r="L319" s="28"/>
      <c r="M319" s="26"/>
      <c r="N319" s="26"/>
    </row>
    <row r="320" spans="1:15" x14ac:dyDescent="0.35">
      <c r="B320" s="26"/>
      <c r="C320" s="27"/>
      <c r="D320" s="26"/>
      <c r="E320" s="26"/>
      <c r="F320" s="26"/>
      <c r="G320" s="26"/>
      <c r="H320" s="26"/>
      <c r="I320" s="27"/>
      <c r="J320" s="26"/>
      <c r="K320" s="26"/>
      <c r="L320" s="28"/>
      <c r="M320" s="26"/>
      <c r="N320" s="26"/>
    </row>
    <row r="321" spans="1:14" ht="18" x14ac:dyDescent="0.4">
      <c r="B321" s="67" t="s">
        <v>187</v>
      </c>
      <c r="C321" s="66" t="s">
        <v>73</v>
      </c>
      <c r="D321" s="68" t="s">
        <v>188</v>
      </c>
      <c r="E321" s="68" t="s">
        <v>74</v>
      </c>
      <c r="F321" s="68" t="s">
        <v>75</v>
      </c>
      <c r="G321" s="69"/>
      <c r="H321" s="127" t="s">
        <v>227</v>
      </c>
      <c r="I321" s="128" t="s">
        <v>73</v>
      </c>
      <c r="J321" s="26"/>
      <c r="K321" s="26"/>
      <c r="L321" s="28"/>
      <c r="M321" s="26"/>
      <c r="N321" s="26"/>
    </row>
    <row r="322" spans="1:14" ht="18" x14ac:dyDescent="0.4">
      <c r="A322" s="3" t="s">
        <v>130</v>
      </c>
      <c r="B322" s="24" t="s">
        <v>72</v>
      </c>
      <c r="C322" s="25">
        <v>3014.9</v>
      </c>
      <c r="D322" s="4">
        <v>118</v>
      </c>
      <c r="E322" s="24"/>
      <c r="F322" s="24"/>
      <c r="G322" s="26"/>
      <c r="H322" s="129" t="s">
        <v>72</v>
      </c>
      <c r="I322" s="130">
        <v>753.73</v>
      </c>
      <c r="J322" s="26"/>
      <c r="K322" s="26"/>
      <c r="L322" s="28"/>
      <c r="M322" s="26"/>
      <c r="N322" s="26"/>
    </row>
    <row r="323" spans="1:14" x14ac:dyDescent="0.35">
      <c r="B323" s="24" t="s">
        <v>35</v>
      </c>
      <c r="C323" s="25">
        <v>6.82</v>
      </c>
      <c r="D323" s="24"/>
      <c r="E323" s="24">
        <v>10</v>
      </c>
      <c r="F323" s="24"/>
      <c r="G323" s="26"/>
      <c r="H323" s="129" t="s">
        <v>35</v>
      </c>
      <c r="I323" s="130">
        <v>1.71</v>
      </c>
      <c r="J323" s="26"/>
      <c r="K323" s="26"/>
      <c r="L323" s="28"/>
      <c r="M323" s="26"/>
      <c r="N323" s="26"/>
    </row>
    <row r="324" spans="1:14" x14ac:dyDescent="0.35">
      <c r="B324" s="24" t="s">
        <v>43</v>
      </c>
      <c r="C324" s="25">
        <v>6.84</v>
      </c>
      <c r="D324" s="24"/>
      <c r="E324" s="24">
        <v>9</v>
      </c>
      <c r="F324" s="24">
        <v>1</v>
      </c>
      <c r="G324" s="26"/>
      <c r="H324" s="129" t="s">
        <v>43</v>
      </c>
      <c r="I324" s="130">
        <v>1.71</v>
      </c>
      <c r="J324" s="26"/>
      <c r="K324" s="26"/>
      <c r="L324" s="28"/>
      <c r="M324" s="26"/>
      <c r="N324" s="26"/>
    </row>
    <row r="325" spans="1:14" x14ac:dyDescent="0.35">
      <c r="B325" s="24" t="s">
        <v>31</v>
      </c>
      <c r="C325" s="25">
        <v>153.63</v>
      </c>
      <c r="D325" s="24">
        <v>2</v>
      </c>
      <c r="E325" s="24">
        <v>28</v>
      </c>
      <c r="F325" s="24">
        <v>1</v>
      </c>
      <c r="G325" s="26"/>
      <c r="H325" s="129" t="s">
        <v>31</v>
      </c>
      <c r="I325" s="130">
        <v>38.409999999999997</v>
      </c>
      <c r="J325" s="26"/>
      <c r="K325" s="26"/>
      <c r="L325" s="28"/>
      <c r="M325" s="26"/>
      <c r="N325" s="26"/>
    </row>
    <row r="326" spans="1:14" x14ac:dyDescent="0.35">
      <c r="B326" s="26"/>
      <c r="C326" s="27"/>
      <c r="D326" s="26"/>
      <c r="E326" s="26"/>
      <c r="F326" s="26"/>
      <c r="G326" s="26"/>
      <c r="H326" s="26"/>
      <c r="I326" s="27"/>
      <c r="J326" s="26"/>
      <c r="K326" s="26"/>
      <c r="L326" s="28"/>
      <c r="M326" s="26"/>
      <c r="N326" s="26"/>
    </row>
    <row r="327" spans="1:14" ht="18" x14ac:dyDescent="0.4">
      <c r="A327" s="8"/>
      <c r="B327" s="67" t="s">
        <v>187</v>
      </c>
      <c r="C327" s="66" t="s">
        <v>73</v>
      </c>
      <c r="D327" s="68" t="s">
        <v>188</v>
      </c>
      <c r="E327" s="68" t="s">
        <v>74</v>
      </c>
      <c r="F327" s="68" t="s">
        <v>75</v>
      </c>
      <c r="G327" s="69"/>
      <c r="H327" s="70" t="s">
        <v>227</v>
      </c>
      <c r="I327" s="71" t="s">
        <v>73</v>
      </c>
      <c r="J327" s="26"/>
      <c r="K327" s="26"/>
      <c r="L327" s="28"/>
      <c r="M327" s="26"/>
      <c r="N327" s="26"/>
    </row>
    <row r="328" spans="1:14" ht="18" x14ac:dyDescent="0.4">
      <c r="A328" s="3" t="s">
        <v>11</v>
      </c>
      <c r="B328" s="24" t="s">
        <v>72</v>
      </c>
      <c r="C328" s="25">
        <v>3014.9</v>
      </c>
      <c r="D328" s="4">
        <v>118</v>
      </c>
      <c r="E328" s="24"/>
      <c r="F328" s="24"/>
      <c r="G328" s="26"/>
      <c r="H328" s="24" t="s">
        <v>72</v>
      </c>
      <c r="I328" s="25">
        <v>753.73</v>
      </c>
      <c r="J328" s="26"/>
      <c r="K328" s="26"/>
      <c r="L328" s="28"/>
      <c r="M328" s="26"/>
      <c r="N328" s="26"/>
    </row>
    <row r="329" spans="1:14" x14ac:dyDescent="0.35">
      <c r="B329" s="24" t="s">
        <v>34</v>
      </c>
      <c r="C329" s="25">
        <v>48.88</v>
      </c>
      <c r="D329" s="24">
        <v>1</v>
      </c>
      <c r="E329" s="24">
        <v>8</v>
      </c>
      <c r="F329" s="24">
        <v>1</v>
      </c>
      <c r="G329" s="26"/>
      <c r="H329" s="24" t="s">
        <v>34</v>
      </c>
      <c r="I329" s="25">
        <v>12.24</v>
      </c>
      <c r="J329" s="26"/>
      <c r="K329" s="26"/>
      <c r="L329" s="28"/>
      <c r="M329" s="26"/>
      <c r="N329" s="26"/>
    </row>
    <row r="330" spans="1:14" x14ac:dyDescent="0.35">
      <c r="B330" s="24" t="s">
        <v>35</v>
      </c>
      <c r="C330" s="25">
        <v>1.39</v>
      </c>
      <c r="D330" s="24"/>
      <c r="E330" s="24">
        <v>2</v>
      </c>
      <c r="F330" s="24"/>
      <c r="G330" s="26"/>
      <c r="H330" s="24" t="s">
        <v>35</v>
      </c>
      <c r="I330" s="25">
        <v>0.3</v>
      </c>
      <c r="J330" s="26"/>
      <c r="K330" s="26"/>
      <c r="L330" s="28"/>
      <c r="M330" s="26"/>
      <c r="N330" s="26"/>
    </row>
    <row r="331" spans="1:14" x14ac:dyDescent="0.35">
      <c r="B331" s="24" t="s">
        <v>36</v>
      </c>
      <c r="C331" s="25">
        <v>2.62</v>
      </c>
      <c r="D331" s="24"/>
      <c r="E331" s="24">
        <v>3</v>
      </c>
      <c r="F331" s="24"/>
      <c r="G331" s="26"/>
      <c r="H331" s="24" t="s">
        <v>36</v>
      </c>
      <c r="I331" s="25">
        <v>1.04</v>
      </c>
      <c r="J331" s="26"/>
      <c r="K331" s="26"/>
      <c r="L331" s="28"/>
      <c r="M331" s="26"/>
      <c r="N331" s="26"/>
    </row>
    <row r="332" spans="1:14" x14ac:dyDescent="0.35">
      <c r="B332" s="24" t="s">
        <v>33</v>
      </c>
      <c r="C332" s="25">
        <v>82.21</v>
      </c>
      <c r="D332" s="24">
        <v>1</v>
      </c>
      <c r="E332" s="24">
        <v>34</v>
      </c>
      <c r="F332" s="24"/>
      <c r="G332" s="26"/>
      <c r="H332" s="24" t="s">
        <v>33</v>
      </c>
      <c r="I332" s="25">
        <v>20.62</v>
      </c>
      <c r="J332" s="26"/>
      <c r="K332" s="26"/>
      <c r="L332" s="28"/>
      <c r="M332" s="26"/>
      <c r="N332" s="26"/>
    </row>
    <row r="333" spans="1:14" x14ac:dyDescent="0.35">
      <c r="B333" s="26"/>
      <c r="C333" s="27"/>
      <c r="D333" s="26"/>
      <c r="E333" s="26"/>
      <c r="F333" s="26"/>
      <c r="G333" s="26"/>
      <c r="H333" s="26"/>
      <c r="I333" s="27"/>
      <c r="J333" s="26"/>
      <c r="K333" s="26"/>
      <c r="L333" s="28"/>
      <c r="M333" s="26"/>
      <c r="N333" s="26"/>
    </row>
    <row r="334" spans="1:14" ht="18" x14ac:dyDescent="0.4">
      <c r="A334" s="26"/>
      <c r="B334" s="67" t="s">
        <v>187</v>
      </c>
      <c r="C334" s="66" t="s">
        <v>73</v>
      </c>
      <c r="D334" s="68" t="s">
        <v>188</v>
      </c>
      <c r="E334" s="68" t="s">
        <v>74</v>
      </c>
      <c r="F334" s="68" t="s">
        <v>75</v>
      </c>
      <c r="G334" s="69"/>
      <c r="H334" s="70" t="s">
        <v>227</v>
      </c>
      <c r="I334" s="71" t="s">
        <v>73</v>
      </c>
      <c r="J334" s="26"/>
      <c r="K334" s="26"/>
      <c r="L334" s="28"/>
      <c r="M334" s="26"/>
      <c r="N334" s="26"/>
    </row>
    <row r="335" spans="1:14" ht="18" x14ac:dyDescent="0.4">
      <c r="A335" s="3" t="s">
        <v>12</v>
      </c>
      <c r="B335" s="24" t="s">
        <v>72</v>
      </c>
      <c r="C335" s="25">
        <v>3014.9</v>
      </c>
      <c r="D335" s="4">
        <v>118</v>
      </c>
      <c r="E335" s="24"/>
      <c r="F335" s="24"/>
      <c r="G335" s="26"/>
      <c r="H335" s="24" t="s">
        <v>72</v>
      </c>
      <c r="I335" s="25">
        <v>753.73</v>
      </c>
      <c r="J335" s="26"/>
      <c r="K335" s="26"/>
      <c r="L335" s="28"/>
      <c r="M335" s="26"/>
      <c r="N335" s="26"/>
    </row>
    <row r="336" spans="1:14" x14ac:dyDescent="0.35">
      <c r="B336" s="24" t="s">
        <v>34</v>
      </c>
      <c r="C336" s="25">
        <v>18.170000000000002</v>
      </c>
      <c r="D336" s="24"/>
      <c r="E336" s="24">
        <v>21</v>
      </c>
      <c r="F336" s="24"/>
      <c r="G336" s="26"/>
      <c r="H336" s="24" t="s">
        <v>34</v>
      </c>
      <c r="I336" s="25">
        <v>4.5599999999999996</v>
      </c>
      <c r="J336" s="26"/>
      <c r="K336" s="26"/>
      <c r="L336" s="28"/>
      <c r="M336" s="26"/>
      <c r="N336" s="26"/>
    </row>
    <row r="337" spans="1:14" x14ac:dyDescent="0.35">
      <c r="B337" s="24" t="s">
        <v>35</v>
      </c>
      <c r="C337" s="25">
        <v>29.84</v>
      </c>
      <c r="D337" s="24"/>
      <c r="E337" s="24">
        <v>43</v>
      </c>
      <c r="F337" s="24"/>
      <c r="G337" s="26"/>
      <c r="H337" s="24" t="s">
        <v>35</v>
      </c>
      <c r="I337" s="25">
        <v>7.42</v>
      </c>
      <c r="J337" s="26"/>
      <c r="K337" s="26"/>
      <c r="L337" s="28"/>
      <c r="M337" s="26"/>
      <c r="N337" s="26"/>
    </row>
    <row r="338" spans="1:14" x14ac:dyDescent="0.35">
      <c r="B338" s="24" t="s">
        <v>36</v>
      </c>
      <c r="C338" s="25">
        <v>41.24</v>
      </c>
      <c r="D338" s="24"/>
      <c r="E338" s="24">
        <v>34</v>
      </c>
      <c r="F338" s="24"/>
      <c r="H338" s="24" t="s">
        <v>36</v>
      </c>
      <c r="I338" s="25">
        <v>10.36</v>
      </c>
      <c r="J338" s="26"/>
      <c r="K338" s="26"/>
      <c r="L338" s="28"/>
      <c r="M338" s="26"/>
      <c r="N338" s="26"/>
    </row>
    <row r="339" spans="1:14" x14ac:dyDescent="0.35">
      <c r="B339" s="24" t="s">
        <v>41</v>
      </c>
      <c r="C339" s="25">
        <v>22.88</v>
      </c>
      <c r="D339" s="24"/>
      <c r="E339" s="24"/>
      <c r="F339" s="24"/>
      <c r="H339" s="24" t="s">
        <v>41</v>
      </c>
      <c r="I339" s="25">
        <v>5.72</v>
      </c>
      <c r="J339" s="26"/>
      <c r="K339" s="26"/>
      <c r="L339" s="28"/>
      <c r="M339" s="26"/>
      <c r="N339" s="26"/>
    </row>
    <row r="340" spans="1:14" x14ac:dyDescent="0.35">
      <c r="B340" s="26"/>
      <c r="C340" s="27"/>
      <c r="D340" s="26"/>
      <c r="E340" s="26"/>
      <c r="F340" s="26"/>
      <c r="H340" s="26"/>
      <c r="I340" s="27"/>
      <c r="J340" s="26"/>
      <c r="K340" s="26"/>
      <c r="L340" s="28"/>
      <c r="M340" s="26"/>
      <c r="N340" s="26"/>
    </row>
    <row r="341" spans="1:14" ht="18" x14ac:dyDescent="0.4">
      <c r="B341" s="67" t="s">
        <v>187</v>
      </c>
      <c r="C341" s="66" t="s">
        <v>73</v>
      </c>
      <c r="D341" s="68" t="s">
        <v>188</v>
      </c>
      <c r="E341" s="68" t="s">
        <v>74</v>
      </c>
      <c r="F341" s="68" t="s">
        <v>75</v>
      </c>
      <c r="G341" s="69"/>
      <c r="H341" s="127" t="s">
        <v>227</v>
      </c>
      <c r="I341" s="128" t="s">
        <v>73</v>
      </c>
      <c r="J341" s="26"/>
      <c r="K341" s="26"/>
      <c r="L341" s="28"/>
      <c r="M341" s="26"/>
      <c r="N341" s="26"/>
    </row>
    <row r="342" spans="1:14" ht="18" x14ac:dyDescent="0.4">
      <c r="A342" s="3" t="s">
        <v>131</v>
      </c>
      <c r="B342" s="24" t="s">
        <v>72</v>
      </c>
      <c r="C342" s="25">
        <v>3014.9</v>
      </c>
      <c r="D342" s="4">
        <v>118</v>
      </c>
      <c r="E342" s="24"/>
      <c r="F342" s="24"/>
      <c r="G342" s="26"/>
      <c r="H342" s="129" t="s">
        <v>72</v>
      </c>
      <c r="I342" s="130">
        <v>753.73</v>
      </c>
      <c r="J342" s="26"/>
      <c r="K342" s="26"/>
      <c r="L342" s="28"/>
      <c r="M342" s="26"/>
      <c r="N342" s="26"/>
    </row>
    <row r="343" spans="1:14" x14ac:dyDescent="0.35">
      <c r="B343" s="24" t="s">
        <v>35</v>
      </c>
      <c r="C343" s="25">
        <v>0.92</v>
      </c>
      <c r="D343" s="24"/>
      <c r="E343" s="24">
        <v>1</v>
      </c>
      <c r="F343" s="24">
        <v>1</v>
      </c>
      <c r="H343" s="129" t="s">
        <v>35</v>
      </c>
      <c r="I343" s="130">
        <v>0.23</v>
      </c>
      <c r="J343" s="26"/>
      <c r="K343" s="26"/>
      <c r="L343" s="28"/>
      <c r="M343" s="26"/>
      <c r="N343" s="26"/>
    </row>
    <row r="344" spans="1:14" x14ac:dyDescent="0.35">
      <c r="B344" s="24" t="s">
        <v>43</v>
      </c>
      <c r="C344" s="25">
        <v>9.44</v>
      </c>
      <c r="D344" s="24"/>
      <c r="E344" s="24">
        <v>13</v>
      </c>
      <c r="F344" s="24">
        <v>1</v>
      </c>
      <c r="H344" s="129" t="s">
        <v>43</v>
      </c>
      <c r="I344" s="130">
        <v>2.36</v>
      </c>
      <c r="J344" s="26"/>
      <c r="K344" s="26"/>
      <c r="L344" s="28"/>
      <c r="M344" s="26"/>
      <c r="N344" s="26"/>
    </row>
    <row r="345" spans="1:14" x14ac:dyDescent="0.35">
      <c r="B345" s="24" t="s">
        <v>118</v>
      </c>
      <c r="C345" s="25">
        <v>23.56</v>
      </c>
      <c r="D345" s="24"/>
      <c r="E345" s="24">
        <v>34</v>
      </c>
      <c r="F345" s="24"/>
      <c r="H345" s="129" t="s">
        <v>118</v>
      </c>
      <c r="I345" s="130">
        <v>5.89</v>
      </c>
      <c r="J345" s="26"/>
      <c r="K345" s="26"/>
      <c r="L345" s="28"/>
      <c r="M345" s="26"/>
      <c r="N345" s="26"/>
    </row>
    <row r="346" spans="1:14" x14ac:dyDescent="0.35">
      <c r="B346" s="24" t="s">
        <v>31</v>
      </c>
      <c r="C346" s="25">
        <v>117.85</v>
      </c>
      <c r="D346" s="24">
        <v>1</v>
      </c>
      <c r="E346" s="24">
        <v>47</v>
      </c>
      <c r="F346" s="24">
        <v>1</v>
      </c>
      <c r="H346" s="129" t="s">
        <v>31</v>
      </c>
      <c r="I346" s="130">
        <v>29.46</v>
      </c>
      <c r="J346" s="26"/>
      <c r="K346" s="26"/>
      <c r="L346" s="28"/>
      <c r="M346" s="26"/>
      <c r="N346" s="26"/>
    </row>
    <row r="347" spans="1:14" x14ac:dyDescent="0.35">
      <c r="B347" s="26"/>
      <c r="C347" s="27"/>
      <c r="D347" s="26"/>
      <c r="E347" s="26"/>
      <c r="F347" s="26"/>
      <c r="H347" s="112"/>
      <c r="I347" s="125"/>
      <c r="J347" s="26"/>
      <c r="K347" s="26"/>
      <c r="L347" s="28"/>
      <c r="M347" s="26"/>
      <c r="N347" s="26"/>
    </row>
    <row r="348" spans="1:14" ht="18" x14ac:dyDescent="0.4">
      <c r="B348" s="67" t="s">
        <v>187</v>
      </c>
      <c r="C348" s="66" t="s">
        <v>73</v>
      </c>
      <c r="D348" s="68" t="s">
        <v>188</v>
      </c>
      <c r="E348" s="68" t="s">
        <v>74</v>
      </c>
      <c r="F348" s="68" t="s">
        <v>75</v>
      </c>
      <c r="G348" s="69"/>
      <c r="H348" s="127" t="s">
        <v>227</v>
      </c>
      <c r="I348" s="128" t="s">
        <v>73</v>
      </c>
      <c r="J348" s="26"/>
      <c r="K348" s="26"/>
      <c r="L348" s="28"/>
      <c r="M348" s="26"/>
      <c r="N348" s="26"/>
    </row>
    <row r="349" spans="1:14" ht="18" x14ac:dyDescent="0.4">
      <c r="A349" s="3" t="s">
        <v>67</v>
      </c>
      <c r="B349" s="24" t="s">
        <v>72</v>
      </c>
      <c r="C349" s="25">
        <v>3014.9</v>
      </c>
      <c r="D349" s="4">
        <v>118</v>
      </c>
      <c r="E349" s="24"/>
      <c r="F349" s="24"/>
      <c r="G349" s="26"/>
      <c r="H349" s="129" t="s">
        <v>72</v>
      </c>
      <c r="I349" s="130">
        <v>753.73</v>
      </c>
      <c r="J349" s="26"/>
      <c r="K349" s="26"/>
      <c r="L349" s="28"/>
      <c r="M349" s="26"/>
      <c r="N349" s="26"/>
    </row>
    <row r="350" spans="1:14" x14ac:dyDescent="0.35">
      <c r="B350" s="24" t="s">
        <v>190</v>
      </c>
      <c r="C350" s="25">
        <v>73.45</v>
      </c>
      <c r="D350" s="24"/>
      <c r="E350" s="24"/>
      <c r="F350" s="24"/>
      <c r="H350" s="129" t="s">
        <v>190</v>
      </c>
      <c r="I350" s="130">
        <v>18.36</v>
      </c>
      <c r="J350" s="26"/>
      <c r="K350" s="26"/>
      <c r="L350" s="28"/>
      <c r="M350" s="26"/>
      <c r="N350" s="26"/>
    </row>
    <row r="351" spans="1:14" x14ac:dyDescent="0.35">
      <c r="B351" s="24" t="s">
        <v>35</v>
      </c>
      <c r="C351" s="25">
        <v>3.6</v>
      </c>
      <c r="D351" s="24"/>
      <c r="E351" s="24">
        <v>5</v>
      </c>
      <c r="F351" s="24"/>
      <c r="H351" s="129" t="s">
        <v>35</v>
      </c>
      <c r="I351" s="130">
        <v>0.9</v>
      </c>
      <c r="J351" s="26"/>
      <c r="K351" s="26"/>
      <c r="L351" s="28"/>
      <c r="M351" s="26"/>
      <c r="N351" s="26"/>
    </row>
    <row r="352" spans="1:14" x14ac:dyDescent="0.35">
      <c r="B352" s="24" t="s">
        <v>36</v>
      </c>
      <c r="C352" s="25">
        <v>1.91</v>
      </c>
      <c r="D352" s="24"/>
      <c r="E352" s="24">
        <v>1</v>
      </c>
      <c r="F352" s="24">
        <v>1</v>
      </c>
      <c r="H352" s="129" t="s">
        <v>36</v>
      </c>
      <c r="I352" s="130">
        <v>0.48</v>
      </c>
      <c r="J352" s="26"/>
      <c r="K352" s="26"/>
      <c r="L352" s="28"/>
      <c r="M352" s="26"/>
      <c r="N352" s="26"/>
    </row>
    <row r="353" spans="1:14" x14ac:dyDescent="0.35">
      <c r="B353" s="26"/>
      <c r="C353" s="27"/>
      <c r="D353" s="26"/>
      <c r="E353" s="26"/>
      <c r="F353" s="26"/>
      <c r="H353" s="112"/>
      <c r="I353" s="125"/>
      <c r="J353" s="26"/>
      <c r="K353" s="26"/>
      <c r="L353" s="28"/>
      <c r="M353" s="26"/>
      <c r="N353" s="26"/>
    </row>
    <row r="354" spans="1:14" ht="18" x14ac:dyDescent="0.4">
      <c r="B354" s="67" t="s">
        <v>187</v>
      </c>
      <c r="C354" s="66" t="s">
        <v>73</v>
      </c>
      <c r="D354" s="68" t="s">
        <v>188</v>
      </c>
      <c r="E354" s="68" t="s">
        <v>74</v>
      </c>
      <c r="F354" s="68" t="s">
        <v>75</v>
      </c>
      <c r="G354" s="69"/>
      <c r="H354" s="127" t="s">
        <v>227</v>
      </c>
      <c r="I354" s="128" t="s">
        <v>73</v>
      </c>
      <c r="J354" s="26"/>
      <c r="K354" s="26"/>
      <c r="L354" s="28"/>
      <c r="M354" s="26"/>
      <c r="N354" s="26"/>
    </row>
    <row r="355" spans="1:14" ht="18" x14ac:dyDescent="0.4">
      <c r="A355" s="3" t="s">
        <v>132</v>
      </c>
      <c r="B355" s="24" t="s">
        <v>72</v>
      </c>
      <c r="C355" s="25">
        <v>3014.9</v>
      </c>
      <c r="D355" s="4">
        <v>118</v>
      </c>
      <c r="E355" s="24"/>
      <c r="F355" s="24"/>
      <c r="G355" s="26"/>
      <c r="H355" s="129" t="s">
        <v>72</v>
      </c>
      <c r="I355" s="130">
        <v>753.73</v>
      </c>
      <c r="J355" s="26"/>
      <c r="K355" s="26"/>
      <c r="L355" s="28"/>
      <c r="M355" s="26"/>
      <c r="N355" s="26"/>
    </row>
    <row r="356" spans="1:14" x14ac:dyDescent="0.35">
      <c r="B356" s="24" t="s">
        <v>34</v>
      </c>
      <c r="C356" s="25">
        <v>2.81</v>
      </c>
      <c r="D356" s="24"/>
      <c r="E356" s="24">
        <v>3</v>
      </c>
      <c r="F356" s="24"/>
      <c r="H356" s="129" t="s">
        <v>34</v>
      </c>
      <c r="I356" s="130">
        <v>0.7</v>
      </c>
      <c r="J356" s="26"/>
      <c r="K356" s="26"/>
      <c r="L356" s="28"/>
      <c r="M356" s="26"/>
      <c r="N356" s="26"/>
    </row>
    <row r="357" spans="1:14" x14ac:dyDescent="0.35">
      <c r="B357" s="24" t="s">
        <v>50</v>
      </c>
      <c r="C357" s="25">
        <v>7.82</v>
      </c>
      <c r="D357" s="24"/>
      <c r="E357" s="24">
        <v>11</v>
      </c>
      <c r="F357" s="24">
        <v>1</v>
      </c>
      <c r="H357" s="129" t="s">
        <v>50</v>
      </c>
      <c r="I357" s="130">
        <v>1.96</v>
      </c>
      <c r="J357" s="26"/>
      <c r="K357" s="26"/>
      <c r="L357" s="28"/>
      <c r="M357" s="26"/>
      <c r="N357" s="26"/>
    </row>
    <row r="358" spans="1:14" x14ac:dyDescent="0.35">
      <c r="B358" s="24" t="s">
        <v>118</v>
      </c>
      <c r="C358" s="25">
        <v>7.8</v>
      </c>
      <c r="D358" s="24"/>
      <c r="E358" s="24">
        <v>11</v>
      </c>
      <c r="F358" s="24"/>
      <c r="H358" s="129" t="s">
        <v>118</v>
      </c>
      <c r="I358" s="130">
        <v>1.95</v>
      </c>
      <c r="J358" s="26"/>
      <c r="K358" s="26"/>
      <c r="L358" s="28"/>
      <c r="M358" s="26"/>
      <c r="N358" s="26"/>
    </row>
    <row r="359" spans="1:14" x14ac:dyDescent="0.35">
      <c r="B359" s="24" t="s">
        <v>31</v>
      </c>
      <c r="C359" s="25">
        <v>145.43</v>
      </c>
      <c r="D359" s="24">
        <v>2</v>
      </c>
      <c r="E359" s="24">
        <v>22</v>
      </c>
      <c r="F359" s="24"/>
      <c r="H359" s="129" t="s">
        <v>31</v>
      </c>
      <c r="I359" s="130">
        <v>36.36</v>
      </c>
      <c r="J359" s="26"/>
      <c r="K359" s="26"/>
      <c r="L359" s="28"/>
      <c r="M359" s="26"/>
      <c r="N359" s="26"/>
    </row>
    <row r="360" spans="1:14" x14ac:dyDescent="0.35">
      <c r="C360" s="2"/>
      <c r="D360" s="2"/>
      <c r="E360" s="2"/>
      <c r="F360" s="2"/>
      <c r="G360" s="26"/>
      <c r="H360" s="26"/>
      <c r="I360" s="27"/>
      <c r="J360" s="26"/>
      <c r="K360" s="26"/>
      <c r="L360" s="28"/>
      <c r="M360" s="26"/>
      <c r="N360" s="26"/>
    </row>
    <row r="361" spans="1:14" ht="18" x14ac:dyDescent="0.4">
      <c r="B361" s="67" t="s">
        <v>187</v>
      </c>
      <c r="C361" s="66" t="s">
        <v>73</v>
      </c>
      <c r="D361" s="68" t="s">
        <v>188</v>
      </c>
      <c r="E361" s="68" t="s">
        <v>74</v>
      </c>
      <c r="F361" s="68" t="s">
        <v>75</v>
      </c>
      <c r="G361" s="69"/>
      <c r="H361" s="70" t="s">
        <v>227</v>
      </c>
      <c r="I361" s="71" t="s">
        <v>73</v>
      </c>
      <c r="J361" s="26"/>
      <c r="K361" s="26"/>
      <c r="L361" s="28"/>
      <c r="M361" s="26"/>
      <c r="N361" s="26"/>
    </row>
    <row r="362" spans="1:14" ht="18" x14ac:dyDescent="0.4">
      <c r="A362" s="3" t="s">
        <v>174</v>
      </c>
      <c r="B362" s="24" t="s">
        <v>72</v>
      </c>
      <c r="C362" s="25">
        <v>3014.9</v>
      </c>
      <c r="D362" s="4">
        <v>118</v>
      </c>
      <c r="E362" s="24"/>
      <c r="F362" s="24"/>
      <c r="H362" s="24" t="s">
        <v>72</v>
      </c>
      <c r="I362" s="25">
        <v>753.73</v>
      </c>
      <c r="J362" s="26"/>
      <c r="K362" s="26"/>
      <c r="L362" s="28"/>
      <c r="M362" s="26"/>
      <c r="N362" s="26"/>
    </row>
    <row r="363" spans="1:14" ht="18" x14ac:dyDescent="0.4">
      <c r="A363" s="16" t="s">
        <v>162</v>
      </c>
      <c r="B363" s="24" t="s">
        <v>34</v>
      </c>
      <c r="C363" s="25">
        <v>82.19</v>
      </c>
      <c r="D363" s="24">
        <v>1</v>
      </c>
      <c r="E363" s="24">
        <v>47</v>
      </c>
      <c r="F363" s="24"/>
      <c r="H363" s="24" t="s">
        <v>34</v>
      </c>
      <c r="I363" s="25">
        <v>20.52</v>
      </c>
      <c r="J363" s="26"/>
      <c r="K363" s="26"/>
      <c r="L363" s="28"/>
      <c r="M363" s="26"/>
      <c r="N363" s="26"/>
    </row>
    <row r="364" spans="1:14" x14ac:dyDescent="0.35">
      <c r="B364" s="24" t="s">
        <v>36</v>
      </c>
      <c r="C364" s="25">
        <v>3.64</v>
      </c>
      <c r="D364" s="24"/>
      <c r="E364" s="24">
        <v>3</v>
      </c>
      <c r="F364" s="24"/>
      <c r="H364" s="24" t="s">
        <v>36</v>
      </c>
      <c r="I364" s="25">
        <v>1.03</v>
      </c>
      <c r="J364" s="26"/>
      <c r="K364" s="26"/>
      <c r="L364" s="28"/>
      <c r="M364" s="26"/>
      <c r="N364" s="26"/>
    </row>
    <row r="365" spans="1:14" x14ac:dyDescent="0.35">
      <c r="B365" s="24" t="s">
        <v>31</v>
      </c>
      <c r="C365" s="25">
        <v>10.49</v>
      </c>
      <c r="D365" s="24"/>
      <c r="E365" s="24">
        <v>8</v>
      </c>
      <c r="F365" s="24">
        <v>1</v>
      </c>
      <c r="H365" s="24" t="s">
        <v>31</v>
      </c>
      <c r="I365" s="25">
        <v>2.61</v>
      </c>
      <c r="J365" s="26"/>
      <c r="K365" s="26"/>
      <c r="L365" s="28"/>
      <c r="M365" s="26"/>
      <c r="N365" s="26"/>
    </row>
    <row r="366" spans="1:14" x14ac:dyDescent="0.35">
      <c r="B366" s="24" t="s">
        <v>71</v>
      </c>
      <c r="C366" s="25">
        <v>19.95</v>
      </c>
      <c r="D366" s="24"/>
      <c r="E366" s="24"/>
      <c r="F366" s="24"/>
      <c r="H366" s="24" t="s">
        <v>71</v>
      </c>
      <c r="I366" s="25">
        <v>4.99</v>
      </c>
      <c r="J366" s="26"/>
      <c r="K366" s="26"/>
      <c r="L366" s="28"/>
      <c r="M366" s="26"/>
      <c r="N366" s="26"/>
    </row>
    <row r="367" spans="1:14" x14ac:dyDescent="0.35">
      <c r="J367" s="26"/>
      <c r="K367" s="26"/>
      <c r="L367" s="28"/>
      <c r="M367" s="26"/>
      <c r="N367" s="26"/>
    </row>
    <row r="368" spans="1:14" ht="18" x14ac:dyDescent="0.4">
      <c r="B368" s="67" t="s">
        <v>187</v>
      </c>
      <c r="C368" s="66" t="s">
        <v>73</v>
      </c>
      <c r="D368" s="68" t="s">
        <v>188</v>
      </c>
      <c r="E368" s="68" t="s">
        <v>74</v>
      </c>
      <c r="F368" s="68" t="s">
        <v>75</v>
      </c>
      <c r="G368" s="69"/>
      <c r="H368" s="70" t="s">
        <v>227</v>
      </c>
      <c r="I368" s="71" t="s">
        <v>73</v>
      </c>
      <c r="J368" s="26"/>
      <c r="K368" s="26"/>
      <c r="L368" s="28"/>
      <c r="M368" s="26"/>
      <c r="N368" s="26"/>
    </row>
    <row r="369" spans="1:14" ht="18" x14ac:dyDescent="0.4">
      <c r="A369" s="3" t="s">
        <v>152</v>
      </c>
      <c r="B369" s="24" t="s">
        <v>72</v>
      </c>
      <c r="C369" s="25">
        <v>3014.9</v>
      </c>
      <c r="D369" s="4">
        <v>118</v>
      </c>
      <c r="E369" s="24"/>
      <c r="F369" s="24"/>
      <c r="G369" s="26"/>
      <c r="H369" s="24" t="s">
        <v>72</v>
      </c>
      <c r="I369" s="25">
        <v>753.73</v>
      </c>
      <c r="J369" s="26"/>
      <c r="K369" s="26"/>
      <c r="L369" s="28"/>
      <c r="M369" s="26"/>
      <c r="N369" s="26"/>
    </row>
    <row r="370" spans="1:14" ht="18" x14ac:dyDescent="0.4">
      <c r="A370" s="16" t="s">
        <v>162</v>
      </c>
      <c r="B370" s="24" t="s">
        <v>34</v>
      </c>
      <c r="C370" s="25">
        <v>12.98</v>
      </c>
      <c r="D370" s="24"/>
      <c r="E370" s="24">
        <v>15</v>
      </c>
      <c r="F370" s="24"/>
      <c r="G370" s="26"/>
      <c r="H370" s="24" t="s">
        <v>34</v>
      </c>
      <c r="I370" s="25">
        <v>3.23</v>
      </c>
      <c r="J370" s="26"/>
      <c r="K370" s="26"/>
      <c r="L370" s="28"/>
      <c r="M370" s="26"/>
      <c r="N370" s="26"/>
    </row>
    <row r="371" spans="1:14" x14ac:dyDescent="0.35">
      <c r="B371" s="24" t="s">
        <v>35</v>
      </c>
      <c r="C371" s="25">
        <v>11.1</v>
      </c>
      <c r="D371" s="24"/>
      <c r="E371" s="24">
        <v>16</v>
      </c>
      <c r="F371" s="24"/>
      <c r="G371" s="26"/>
      <c r="H371" s="24" t="s">
        <v>35</v>
      </c>
      <c r="I371" s="25">
        <v>2.78</v>
      </c>
      <c r="J371" s="26"/>
      <c r="K371" s="26"/>
      <c r="L371" s="28"/>
      <c r="M371" s="26"/>
      <c r="N371" s="26"/>
    </row>
    <row r="372" spans="1:14" x14ac:dyDescent="0.35">
      <c r="B372" s="24" t="s">
        <v>38</v>
      </c>
      <c r="C372" s="30">
        <v>12.13</v>
      </c>
      <c r="D372" s="24"/>
      <c r="E372" s="24">
        <v>15</v>
      </c>
      <c r="F372" s="24">
        <v>1</v>
      </c>
      <c r="G372" s="26"/>
      <c r="H372" s="24" t="s">
        <v>38</v>
      </c>
      <c r="I372" s="25">
        <v>3.05</v>
      </c>
      <c r="J372" s="26"/>
      <c r="K372" s="26"/>
      <c r="L372" s="28"/>
      <c r="M372" s="26"/>
      <c r="N372" s="26"/>
    </row>
    <row r="373" spans="1:14" x14ac:dyDescent="0.35">
      <c r="B373" s="24" t="s">
        <v>71</v>
      </c>
      <c r="C373" s="25">
        <v>52.18</v>
      </c>
      <c r="D373" s="24"/>
      <c r="E373" s="24"/>
      <c r="F373" s="24"/>
      <c r="G373" s="26"/>
      <c r="H373" s="24" t="s">
        <v>71</v>
      </c>
      <c r="I373" s="25">
        <v>13.04</v>
      </c>
      <c r="J373" s="26"/>
      <c r="K373" s="26"/>
      <c r="L373" s="28"/>
      <c r="M373" s="26"/>
      <c r="N373" s="26"/>
    </row>
    <row r="374" spans="1:14" x14ac:dyDescent="0.35">
      <c r="B374" s="26"/>
      <c r="C374" s="27"/>
      <c r="D374" s="26"/>
      <c r="E374" s="26"/>
      <c r="F374" s="26"/>
      <c r="G374" s="26"/>
      <c r="H374" s="26"/>
      <c r="I374" s="27"/>
      <c r="J374" s="26"/>
      <c r="K374" s="26"/>
      <c r="L374" s="28"/>
      <c r="M374" s="26"/>
      <c r="N374" s="26"/>
    </row>
    <row r="375" spans="1:14" ht="18" x14ac:dyDescent="0.4">
      <c r="B375" s="67" t="s">
        <v>187</v>
      </c>
      <c r="C375" s="66" t="s">
        <v>73</v>
      </c>
      <c r="D375" s="68" t="s">
        <v>188</v>
      </c>
      <c r="E375" s="68" t="s">
        <v>74</v>
      </c>
      <c r="F375" s="68" t="s">
        <v>75</v>
      </c>
      <c r="G375" s="69"/>
      <c r="H375" s="127" t="s">
        <v>227</v>
      </c>
      <c r="I375" s="128" t="s">
        <v>73</v>
      </c>
      <c r="J375" s="26"/>
      <c r="K375" s="26"/>
      <c r="L375" s="28"/>
      <c r="M375" s="26"/>
      <c r="N375" s="26"/>
    </row>
    <row r="376" spans="1:14" ht="18" x14ac:dyDescent="0.4">
      <c r="A376" s="3" t="s">
        <v>133</v>
      </c>
      <c r="B376" s="24" t="s">
        <v>72</v>
      </c>
      <c r="C376" s="25">
        <v>3014.9</v>
      </c>
      <c r="D376" s="4">
        <v>118</v>
      </c>
      <c r="E376" s="24"/>
      <c r="F376" s="24"/>
      <c r="G376" s="26"/>
      <c r="H376" s="129" t="s">
        <v>72</v>
      </c>
      <c r="I376" s="130">
        <v>753.73</v>
      </c>
      <c r="J376" s="26"/>
      <c r="K376" s="26"/>
      <c r="L376" s="28"/>
      <c r="M376" s="26"/>
      <c r="N376" s="26"/>
    </row>
    <row r="377" spans="1:14" x14ac:dyDescent="0.35">
      <c r="B377" s="24" t="s">
        <v>50</v>
      </c>
      <c r="C377" s="25">
        <v>5.66</v>
      </c>
      <c r="D377" s="24"/>
      <c r="E377" s="24">
        <v>8</v>
      </c>
      <c r="F377" s="24">
        <v>1</v>
      </c>
      <c r="G377" s="26"/>
      <c r="H377" s="129" t="s">
        <v>50</v>
      </c>
      <c r="I377" s="130">
        <v>1.42</v>
      </c>
      <c r="J377" s="26"/>
      <c r="K377" s="26"/>
      <c r="L377" s="28"/>
      <c r="M377" s="26"/>
      <c r="N377" s="26"/>
    </row>
    <row r="378" spans="1:14" x14ac:dyDescent="0.35">
      <c r="B378" s="24" t="s">
        <v>44</v>
      </c>
      <c r="C378" s="25">
        <v>21.73</v>
      </c>
      <c r="D378" s="24"/>
      <c r="E378" s="24">
        <v>32</v>
      </c>
      <c r="F378" s="24">
        <v>1</v>
      </c>
      <c r="G378" s="26"/>
      <c r="H378" s="129" t="s">
        <v>44</v>
      </c>
      <c r="I378" s="130">
        <v>5.43</v>
      </c>
      <c r="J378" s="26"/>
      <c r="K378" s="26"/>
      <c r="L378" s="28"/>
      <c r="M378" s="26"/>
      <c r="N378" s="26"/>
    </row>
    <row r="379" spans="1:14" x14ac:dyDescent="0.35">
      <c r="B379" s="24" t="s">
        <v>45</v>
      </c>
      <c r="C379" s="25">
        <v>56.69</v>
      </c>
      <c r="D379" s="24">
        <v>1</v>
      </c>
      <c r="E379" s="24">
        <v>38</v>
      </c>
      <c r="F379" s="24">
        <v>1</v>
      </c>
      <c r="G379" s="26"/>
      <c r="H379" s="129" t="s">
        <v>45</v>
      </c>
      <c r="I379" s="130">
        <v>14.17</v>
      </c>
      <c r="J379" s="26"/>
      <c r="K379" s="26"/>
      <c r="L379" s="28"/>
      <c r="M379" s="26"/>
      <c r="N379" s="26"/>
    </row>
    <row r="380" spans="1:14" x14ac:dyDescent="0.35">
      <c r="B380" s="24" t="s">
        <v>36</v>
      </c>
      <c r="C380" s="25">
        <v>7.92</v>
      </c>
      <c r="D380" s="24"/>
      <c r="E380" s="24">
        <v>6</v>
      </c>
      <c r="F380" s="24">
        <v>1</v>
      </c>
      <c r="G380" s="26"/>
      <c r="H380" s="129" t="s">
        <v>36</v>
      </c>
      <c r="I380" s="130">
        <v>1.98</v>
      </c>
      <c r="J380" s="26"/>
      <c r="K380" s="26"/>
      <c r="L380" s="28"/>
      <c r="M380" s="26"/>
      <c r="N380" s="26"/>
    </row>
    <row r="381" spans="1:14" x14ac:dyDescent="0.35">
      <c r="B381" s="24" t="s">
        <v>31</v>
      </c>
      <c r="C381" s="25">
        <v>12.32</v>
      </c>
      <c r="D381" s="24"/>
      <c r="E381" s="24">
        <v>10</v>
      </c>
      <c r="F381" s="24"/>
      <c r="G381" s="26"/>
      <c r="H381" s="129" t="s">
        <v>31</v>
      </c>
      <c r="I381" s="130">
        <v>3.08</v>
      </c>
      <c r="J381" s="26"/>
      <c r="K381" s="26"/>
      <c r="L381" s="28"/>
      <c r="M381" s="26"/>
      <c r="N381" s="26"/>
    </row>
    <row r="382" spans="1:14" x14ac:dyDescent="0.35">
      <c r="B382" s="26"/>
      <c r="C382" s="27"/>
      <c r="D382" s="26"/>
      <c r="E382" s="26"/>
      <c r="F382" s="26"/>
      <c r="G382" s="26"/>
      <c r="H382" s="112"/>
      <c r="I382" s="125"/>
      <c r="J382" s="26"/>
      <c r="K382" s="26"/>
      <c r="L382" s="28"/>
      <c r="M382" s="26"/>
      <c r="N382" s="26"/>
    </row>
    <row r="383" spans="1:14" ht="18" x14ac:dyDescent="0.4">
      <c r="B383" s="67" t="s">
        <v>187</v>
      </c>
      <c r="C383" s="66" t="s">
        <v>73</v>
      </c>
      <c r="D383" s="68" t="s">
        <v>188</v>
      </c>
      <c r="E383" s="68" t="s">
        <v>74</v>
      </c>
      <c r="F383" s="68" t="s">
        <v>75</v>
      </c>
      <c r="G383" s="69"/>
      <c r="H383" s="127" t="s">
        <v>227</v>
      </c>
      <c r="I383" s="128" t="s">
        <v>73</v>
      </c>
      <c r="J383" s="26"/>
      <c r="K383" s="26"/>
      <c r="L383" s="28"/>
      <c r="M383" s="26"/>
      <c r="N383" s="26"/>
    </row>
    <row r="384" spans="1:14" ht="18" x14ac:dyDescent="0.4">
      <c r="A384" s="3" t="s">
        <v>283</v>
      </c>
      <c r="B384" s="24" t="s">
        <v>72</v>
      </c>
      <c r="C384" s="25">
        <v>3014.9</v>
      </c>
      <c r="D384" s="4">
        <v>118</v>
      </c>
      <c r="E384" s="24"/>
      <c r="F384" s="24"/>
      <c r="G384" s="26"/>
      <c r="H384" s="129" t="s">
        <v>72</v>
      </c>
      <c r="I384" s="130">
        <v>753.73</v>
      </c>
      <c r="J384" s="26"/>
      <c r="K384" s="26"/>
      <c r="L384" s="28"/>
      <c r="M384" s="26"/>
      <c r="N384" s="26"/>
    </row>
    <row r="385" spans="1:14" x14ac:dyDescent="0.35">
      <c r="B385" s="24" t="s">
        <v>35</v>
      </c>
      <c r="C385" s="25">
        <v>26.78</v>
      </c>
      <c r="D385" s="24"/>
      <c r="E385" s="24">
        <v>38</v>
      </c>
      <c r="F385" s="24">
        <v>1</v>
      </c>
      <c r="G385" s="26"/>
      <c r="H385" s="129" t="s">
        <v>35</v>
      </c>
      <c r="I385" s="130">
        <v>6.7</v>
      </c>
      <c r="J385" s="26"/>
      <c r="K385" s="26"/>
      <c r="L385" s="28"/>
      <c r="M385" s="26"/>
      <c r="N385" s="26"/>
    </row>
    <row r="386" spans="1:14" x14ac:dyDescent="0.35">
      <c r="B386" s="24" t="s">
        <v>118</v>
      </c>
      <c r="C386" s="25">
        <v>46.38</v>
      </c>
      <c r="D386" s="24">
        <v>1</v>
      </c>
      <c r="E386" s="24">
        <v>18</v>
      </c>
      <c r="F386" s="24">
        <v>1</v>
      </c>
      <c r="G386" s="26"/>
      <c r="H386" s="129" t="s">
        <v>118</v>
      </c>
      <c r="I386" s="130">
        <v>11.6</v>
      </c>
      <c r="J386" s="26"/>
      <c r="K386" s="26"/>
      <c r="L386" s="28"/>
      <c r="M386" s="26"/>
      <c r="N386" s="26"/>
    </row>
    <row r="387" spans="1:14" x14ac:dyDescent="0.35">
      <c r="B387" s="24" t="s">
        <v>31</v>
      </c>
      <c r="C387" s="25">
        <v>47.87</v>
      </c>
      <c r="D387" s="24"/>
      <c r="E387" s="24">
        <v>39</v>
      </c>
      <c r="F387" s="24"/>
      <c r="G387" s="26"/>
      <c r="H387" s="129" t="s">
        <v>31</v>
      </c>
      <c r="I387" s="130">
        <v>11.97</v>
      </c>
      <c r="J387" s="26"/>
      <c r="K387" s="26"/>
      <c r="L387" s="28"/>
      <c r="M387" s="26"/>
      <c r="N387" s="26"/>
    </row>
    <row r="388" spans="1:14" x14ac:dyDescent="0.35">
      <c r="J388" s="26"/>
      <c r="K388" s="26"/>
      <c r="L388" s="28"/>
      <c r="M388" s="26"/>
      <c r="N388" s="26"/>
    </row>
    <row r="389" spans="1:14" ht="18" x14ac:dyDescent="0.4">
      <c r="B389" s="67" t="s">
        <v>187</v>
      </c>
      <c r="C389" s="66" t="s">
        <v>73</v>
      </c>
      <c r="D389" s="68" t="s">
        <v>188</v>
      </c>
      <c r="E389" s="68" t="s">
        <v>74</v>
      </c>
      <c r="F389" s="68" t="s">
        <v>75</v>
      </c>
      <c r="G389" s="69"/>
      <c r="H389" s="70" t="s">
        <v>227</v>
      </c>
      <c r="I389" s="71" t="s">
        <v>73</v>
      </c>
      <c r="J389" s="26"/>
      <c r="K389" s="26"/>
      <c r="L389" s="28"/>
      <c r="M389" s="26"/>
      <c r="N389" s="26"/>
    </row>
    <row r="390" spans="1:14" ht="18" x14ac:dyDescent="0.4">
      <c r="A390" s="3" t="s">
        <v>99</v>
      </c>
      <c r="B390" s="24" t="s">
        <v>72</v>
      </c>
      <c r="C390" s="25">
        <v>3014.9</v>
      </c>
      <c r="D390" s="4">
        <v>118</v>
      </c>
      <c r="E390" s="24"/>
      <c r="F390" s="24"/>
      <c r="G390" s="26"/>
      <c r="H390" s="24" t="s">
        <v>72</v>
      </c>
      <c r="I390" s="25">
        <v>753.73</v>
      </c>
      <c r="J390" s="26"/>
      <c r="K390" s="26"/>
      <c r="L390" s="28"/>
      <c r="M390" s="26"/>
      <c r="N390" s="26"/>
    </row>
    <row r="391" spans="1:14" x14ac:dyDescent="0.35">
      <c r="B391" s="24" t="s">
        <v>34</v>
      </c>
      <c r="C391" s="25">
        <v>46.29</v>
      </c>
      <c r="D391" s="24">
        <v>1</v>
      </c>
      <c r="E391" s="24">
        <v>5</v>
      </c>
      <c r="F391" s="24">
        <v>1</v>
      </c>
      <c r="G391" s="26"/>
      <c r="H391" s="24" t="s">
        <v>34</v>
      </c>
      <c r="I391" s="25">
        <v>11.56</v>
      </c>
      <c r="J391" s="26"/>
      <c r="K391" s="26"/>
      <c r="L391" s="28"/>
      <c r="M391" s="26"/>
      <c r="N391" s="26"/>
    </row>
    <row r="392" spans="1:14" x14ac:dyDescent="0.35">
      <c r="B392" s="24" t="s">
        <v>35</v>
      </c>
      <c r="C392" s="25">
        <v>16.66</v>
      </c>
      <c r="D392" s="24"/>
      <c r="E392" s="24">
        <v>24</v>
      </c>
      <c r="F392" s="24"/>
      <c r="G392" s="26"/>
      <c r="H392" s="24" t="s">
        <v>35</v>
      </c>
      <c r="I392" s="25">
        <v>4.16</v>
      </c>
      <c r="J392" s="26"/>
      <c r="K392" s="26"/>
      <c r="L392" s="28"/>
      <c r="M392" s="26"/>
      <c r="N392" s="26"/>
    </row>
    <row r="393" spans="1:14" x14ac:dyDescent="0.35">
      <c r="B393" s="24" t="s">
        <v>36</v>
      </c>
      <c r="C393" s="25">
        <v>24.26</v>
      </c>
      <c r="D393" s="24"/>
      <c r="E393" s="24">
        <v>20</v>
      </c>
      <c r="F393" s="24"/>
      <c r="G393" s="26"/>
      <c r="H393" s="24" t="s">
        <v>36</v>
      </c>
      <c r="I393" s="25">
        <v>5.95</v>
      </c>
      <c r="J393" s="26"/>
      <c r="K393" s="26"/>
      <c r="L393" s="28"/>
      <c r="M393" s="26"/>
      <c r="N393" s="26"/>
    </row>
    <row r="394" spans="1:14" x14ac:dyDescent="0.35">
      <c r="B394" s="24" t="s">
        <v>31</v>
      </c>
      <c r="C394" s="25">
        <v>25.91</v>
      </c>
      <c r="D394" s="24"/>
      <c r="E394" s="24">
        <v>21</v>
      </c>
      <c r="F394" s="24"/>
      <c r="G394" s="26"/>
      <c r="H394" s="24" t="s">
        <v>31</v>
      </c>
      <c r="I394" s="25">
        <v>6.39</v>
      </c>
      <c r="J394" s="26"/>
      <c r="K394" s="26"/>
      <c r="L394" s="28"/>
      <c r="M394" s="26"/>
      <c r="N394" s="26"/>
    </row>
    <row r="395" spans="1:14" x14ac:dyDescent="0.35">
      <c r="B395" s="24" t="s">
        <v>33</v>
      </c>
      <c r="C395" s="25">
        <v>26.07</v>
      </c>
      <c r="D395" s="24"/>
      <c r="E395" s="24">
        <v>26</v>
      </c>
      <c r="F395" s="24"/>
      <c r="G395" s="26"/>
      <c r="H395" s="24" t="s">
        <v>33</v>
      </c>
      <c r="I395" s="25">
        <v>6.56</v>
      </c>
      <c r="J395" s="26"/>
      <c r="K395" s="26"/>
      <c r="L395" s="28"/>
      <c r="M395" s="26"/>
      <c r="N395" s="26"/>
    </row>
    <row r="396" spans="1:14" x14ac:dyDescent="0.35">
      <c r="B396" s="26"/>
      <c r="C396" s="27"/>
      <c r="D396" s="26"/>
      <c r="E396" s="26"/>
      <c r="F396" s="26"/>
      <c r="G396" s="26"/>
      <c r="H396" s="26"/>
      <c r="I396" s="27"/>
      <c r="J396" s="26"/>
      <c r="K396" s="26"/>
      <c r="L396" s="28"/>
      <c r="M396" s="26"/>
      <c r="N396" s="26"/>
    </row>
    <row r="397" spans="1:14" ht="18" x14ac:dyDescent="0.4">
      <c r="A397" s="26"/>
      <c r="B397" s="67" t="s">
        <v>187</v>
      </c>
      <c r="C397" s="66" t="s">
        <v>73</v>
      </c>
      <c r="D397" s="68" t="s">
        <v>188</v>
      </c>
      <c r="E397" s="68" t="s">
        <v>74</v>
      </c>
      <c r="F397" s="68" t="s">
        <v>75</v>
      </c>
      <c r="G397" s="69"/>
      <c r="H397" s="70" t="s">
        <v>227</v>
      </c>
      <c r="I397" s="71" t="s">
        <v>73</v>
      </c>
      <c r="J397" s="26"/>
      <c r="K397" s="26"/>
      <c r="L397" s="28"/>
      <c r="M397" s="26"/>
      <c r="N397" s="26"/>
    </row>
    <row r="398" spans="1:14" ht="18" x14ac:dyDescent="0.4">
      <c r="A398" s="3" t="s">
        <v>100</v>
      </c>
      <c r="B398" s="24" t="s">
        <v>72</v>
      </c>
      <c r="C398" s="25">
        <v>3014.9</v>
      </c>
      <c r="D398" s="4">
        <v>118</v>
      </c>
      <c r="E398" s="24"/>
      <c r="F398" s="24"/>
      <c r="G398" s="26"/>
      <c r="H398" s="24" t="s">
        <v>72</v>
      </c>
      <c r="I398" s="25">
        <v>753.73</v>
      </c>
      <c r="J398" s="26"/>
      <c r="K398" s="26"/>
      <c r="L398" s="28"/>
      <c r="M398" s="26"/>
      <c r="N398" s="26"/>
    </row>
    <row r="399" spans="1:14" x14ac:dyDescent="0.35">
      <c r="B399" s="24" t="s">
        <v>34</v>
      </c>
      <c r="C399" s="25">
        <v>65.760000000000005</v>
      </c>
      <c r="D399" s="24">
        <v>1</v>
      </c>
      <c r="E399" s="24">
        <v>28</v>
      </c>
      <c r="F399" s="24"/>
      <c r="G399" s="26"/>
      <c r="H399" s="24" t="s">
        <v>34</v>
      </c>
      <c r="I399" s="25">
        <v>16.399999999999999</v>
      </c>
      <c r="J399" s="26"/>
      <c r="K399" s="26"/>
      <c r="L399" s="28"/>
      <c r="M399" s="26"/>
      <c r="N399" s="26"/>
    </row>
    <row r="400" spans="1:14" x14ac:dyDescent="0.35">
      <c r="B400" s="24" t="s">
        <v>35</v>
      </c>
      <c r="C400" s="25">
        <v>9.02</v>
      </c>
      <c r="D400" s="24"/>
      <c r="E400" s="24">
        <v>13</v>
      </c>
      <c r="F400" s="24"/>
      <c r="G400" s="26"/>
      <c r="H400" s="24" t="s">
        <v>35</v>
      </c>
      <c r="I400" s="25">
        <v>2.2000000000000002</v>
      </c>
      <c r="J400" s="26"/>
      <c r="K400" s="26"/>
      <c r="L400" s="28"/>
      <c r="M400" s="26"/>
      <c r="N400" s="26"/>
    </row>
    <row r="401" spans="1:15" x14ac:dyDescent="0.35">
      <c r="B401" s="24" t="s">
        <v>36</v>
      </c>
      <c r="C401" s="25">
        <v>16.98</v>
      </c>
      <c r="D401" s="24"/>
      <c r="E401" s="24">
        <v>14</v>
      </c>
      <c r="F401" s="24"/>
      <c r="G401" s="26"/>
      <c r="H401" s="24" t="s">
        <v>36</v>
      </c>
      <c r="I401" s="25">
        <v>4.2300000000000004</v>
      </c>
      <c r="J401" s="26"/>
      <c r="K401" s="26"/>
      <c r="L401" s="28"/>
      <c r="M401" s="26"/>
      <c r="N401" s="26"/>
    </row>
    <row r="402" spans="1:15" x14ac:dyDescent="0.35">
      <c r="B402" s="24" t="s">
        <v>33</v>
      </c>
      <c r="C402" s="25">
        <v>41.6</v>
      </c>
      <c r="D402" s="24"/>
      <c r="E402" s="24">
        <v>41</v>
      </c>
      <c r="F402" s="24">
        <v>1</v>
      </c>
      <c r="G402" s="26"/>
      <c r="H402" s="24" t="s">
        <v>33</v>
      </c>
      <c r="I402" s="25">
        <v>10.41</v>
      </c>
      <c r="J402" s="26"/>
      <c r="K402" s="26"/>
      <c r="L402" s="28"/>
      <c r="M402" s="26"/>
      <c r="N402" s="26"/>
    </row>
    <row r="403" spans="1:15" x14ac:dyDescent="0.35">
      <c r="B403" s="26"/>
      <c r="C403" s="27"/>
      <c r="D403" s="26"/>
      <c r="E403" s="26"/>
      <c r="F403" s="26"/>
      <c r="G403" s="26"/>
      <c r="H403" s="26"/>
      <c r="I403" s="27"/>
      <c r="J403" s="26"/>
      <c r="K403" s="26"/>
      <c r="L403" s="28"/>
      <c r="M403" s="26"/>
      <c r="N403" s="26"/>
    </row>
    <row r="404" spans="1:15" ht="18" x14ac:dyDescent="0.4">
      <c r="A404" s="26"/>
      <c r="B404" s="67" t="s">
        <v>187</v>
      </c>
      <c r="C404" s="66" t="s">
        <v>73</v>
      </c>
      <c r="D404" s="68" t="s">
        <v>188</v>
      </c>
      <c r="E404" s="68" t="s">
        <v>74</v>
      </c>
      <c r="F404" s="68" t="s">
        <v>75</v>
      </c>
      <c r="G404" s="69"/>
      <c r="H404" s="70" t="s">
        <v>227</v>
      </c>
      <c r="I404" s="71" t="s">
        <v>73</v>
      </c>
      <c r="J404" s="26"/>
      <c r="K404" s="26"/>
      <c r="L404" s="28"/>
      <c r="M404" s="26"/>
      <c r="N404" s="26"/>
    </row>
    <row r="405" spans="1:15" ht="18" x14ac:dyDescent="0.4">
      <c r="A405" s="3" t="s">
        <v>153</v>
      </c>
      <c r="B405" s="24" t="s">
        <v>72</v>
      </c>
      <c r="C405" s="25">
        <v>3014.9</v>
      </c>
      <c r="D405" s="4">
        <v>118</v>
      </c>
      <c r="E405" s="24"/>
      <c r="F405" s="24"/>
      <c r="G405" s="26"/>
      <c r="H405" s="24" t="s">
        <v>72</v>
      </c>
      <c r="I405" s="25">
        <v>753.73</v>
      </c>
      <c r="J405" s="26"/>
      <c r="K405" s="26"/>
      <c r="L405" s="28"/>
      <c r="M405" s="26"/>
      <c r="N405" s="26"/>
    </row>
    <row r="406" spans="1:15" ht="18" x14ac:dyDescent="0.4">
      <c r="A406" s="16" t="s">
        <v>162</v>
      </c>
      <c r="B406" s="24" t="s">
        <v>175</v>
      </c>
      <c r="C406" s="25"/>
      <c r="D406" s="24"/>
      <c r="E406" s="24"/>
      <c r="F406" s="24"/>
      <c r="G406" s="26"/>
      <c r="H406" s="24" t="s">
        <v>175</v>
      </c>
      <c r="I406" s="25"/>
      <c r="J406" s="26"/>
      <c r="K406" s="26"/>
      <c r="L406" s="28"/>
      <c r="M406" s="26"/>
      <c r="N406" s="26"/>
    </row>
    <row r="407" spans="1:15" x14ac:dyDescent="0.35">
      <c r="B407" s="26"/>
      <c r="C407" s="27"/>
      <c r="D407" s="26"/>
      <c r="E407" s="26"/>
      <c r="F407" s="26"/>
      <c r="G407" s="26"/>
      <c r="H407" s="26"/>
      <c r="I407" s="27"/>
      <c r="J407" s="26"/>
      <c r="K407" s="26"/>
      <c r="L407" s="28"/>
      <c r="M407" s="26"/>
      <c r="N407" s="26"/>
    </row>
    <row r="408" spans="1:15" ht="18" x14ac:dyDescent="0.4">
      <c r="A408" s="26"/>
      <c r="B408" s="67" t="s">
        <v>187</v>
      </c>
      <c r="C408" s="66" t="s">
        <v>73</v>
      </c>
      <c r="D408" s="68" t="s">
        <v>188</v>
      </c>
      <c r="E408" s="68" t="s">
        <v>74</v>
      </c>
      <c r="F408" s="68" t="s">
        <v>75</v>
      </c>
      <c r="G408" s="69"/>
      <c r="H408" s="70" t="s">
        <v>227</v>
      </c>
      <c r="I408" s="71" t="s">
        <v>73</v>
      </c>
      <c r="J408" s="29"/>
      <c r="K408" s="29"/>
      <c r="L408" s="20"/>
      <c r="M408" s="29"/>
      <c r="N408" s="29"/>
      <c r="O408" s="16"/>
    </row>
    <row r="409" spans="1:15" ht="18" x14ac:dyDescent="0.4">
      <c r="A409" s="3" t="s">
        <v>15</v>
      </c>
      <c r="B409" s="24" t="s">
        <v>72</v>
      </c>
      <c r="C409" s="25">
        <v>3014.9</v>
      </c>
      <c r="D409" s="4">
        <v>118</v>
      </c>
      <c r="E409" s="24"/>
      <c r="F409" s="24"/>
      <c r="G409" s="26"/>
      <c r="H409" s="24" t="s">
        <v>72</v>
      </c>
      <c r="I409" s="25">
        <v>753.73</v>
      </c>
      <c r="J409" s="26"/>
      <c r="K409" s="26"/>
      <c r="L409" s="28"/>
      <c r="M409" s="26"/>
      <c r="N409" s="26"/>
    </row>
    <row r="410" spans="1:15" x14ac:dyDescent="0.35">
      <c r="B410" s="24" t="s">
        <v>34</v>
      </c>
      <c r="C410" s="25">
        <v>90.85</v>
      </c>
      <c r="D410" s="24">
        <v>2</v>
      </c>
      <c r="E410" s="24">
        <v>9</v>
      </c>
      <c r="F410" s="24"/>
      <c r="G410" s="26"/>
      <c r="H410" s="24" t="s">
        <v>34</v>
      </c>
      <c r="I410" s="25">
        <v>22.62</v>
      </c>
      <c r="J410" s="26"/>
      <c r="K410" s="26"/>
      <c r="L410" s="28"/>
      <c r="M410" s="26"/>
      <c r="N410" s="26"/>
    </row>
    <row r="411" spans="1:15" x14ac:dyDescent="0.35">
      <c r="B411" s="24" t="s">
        <v>35</v>
      </c>
      <c r="C411" s="25">
        <v>9.7200000000000006</v>
      </c>
      <c r="D411" s="24"/>
      <c r="E411" s="24">
        <v>14</v>
      </c>
      <c r="F411" s="24"/>
      <c r="G411" s="26"/>
      <c r="H411" s="24" t="s">
        <v>35</v>
      </c>
      <c r="I411" s="25">
        <v>2.4900000000000002</v>
      </c>
      <c r="J411" s="26"/>
      <c r="K411" s="26"/>
      <c r="L411" s="28"/>
      <c r="M411" s="26"/>
      <c r="N411" s="26"/>
    </row>
    <row r="412" spans="1:15" x14ac:dyDescent="0.35">
      <c r="B412" s="24" t="s">
        <v>36</v>
      </c>
      <c r="C412" s="25">
        <v>30.32</v>
      </c>
      <c r="D412" s="24"/>
      <c r="E412" s="24">
        <v>25</v>
      </c>
      <c r="F412" s="24"/>
      <c r="G412" s="26"/>
      <c r="H412" s="24" t="s">
        <v>36</v>
      </c>
      <c r="I412" s="25">
        <v>7.59</v>
      </c>
      <c r="J412" s="26"/>
      <c r="K412" s="26"/>
      <c r="L412" s="28"/>
      <c r="M412" s="26"/>
      <c r="N412" s="26"/>
    </row>
    <row r="413" spans="1:15" x14ac:dyDescent="0.35">
      <c r="C413" s="2"/>
      <c r="D413" s="2"/>
      <c r="E413" s="2"/>
      <c r="F413" s="2"/>
      <c r="G413" s="26"/>
      <c r="H413" s="26"/>
      <c r="I413" s="27"/>
      <c r="J413" s="26"/>
      <c r="K413" s="26"/>
      <c r="L413" s="28"/>
      <c r="M413" s="26"/>
      <c r="N413" s="26"/>
    </row>
    <row r="414" spans="1:15" ht="18" x14ac:dyDescent="0.4">
      <c r="B414" s="67" t="s">
        <v>187</v>
      </c>
      <c r="C414" s="66" t="s">
        <v>73</v>
      </c>
      <c r="D414" s="68" t="s">
        <v>188</v>
      </c>
      <c r="E414" s="68" t="s">
        <v>74</v>
      </c>
      <c r="F414" s="68" t="s">
        <v>75</v>
      </c>
      <c r="G414" s="69"/>
      <c r="H414" s="70" t="s">
        <v>227</v>
      </c>
      <c r="I414" s="71" t="s">
        <v>73</v>
      </c>
      <c r="J414" s="26"/>
      <c r="K414" s="26"/>
      <c r="L414" s="28"/>
      <c r="M414" s="26"/>
      <c r="N414" s="26"/>
    </row>
    <row r="415" spans="1:15" ht="18" x14ac:dyDescent="0.4">
      <c r="A415" s="3" t="s">
        <v>16</v>
      </c>
      <c r="B415" s="24" t="s">
        <v>72</v>
      </c>
      <c r="C415" s="25">
        <v>3014.9</v>
      </c>
      <c r="D415" s="4">
        <v>118</v>
      </c>
      <c r="E415" s="24"/>
      <c r="F415" s="24"/>
      <c r="G415" s="26"/>
      <c r="H415" s="24" t="s">
        <v>72</v>
      </c>
      <c r="I415" s="25">
        <v>753.73</v>
      </c>
      <c r="J415" s="26"/>
      <c r="K415" s="26"/>
      <c r="L415" s="28"/>
      <c r="M415" s="26"/>
      <c r="N415" s="26"/>
    </row>
    <row r="416" spans="1:15" x14ac:dyDescent="0.35">
      <c r="B416" s="24" t="s">
        <v>34</v>
      </c>
      <c r="C416" s="25">
        <v>57.54</v>
      </c>
      <c r="D416" s="24">
        <v>1</v>
      </c>
      <c r="E416" s="24">
        <v>18</v>
      </c>
      <c r="F416" s="24">
        <v>1</v>
      </c>
      <c r="G416" s="26"/>
      <c r="H416" s="24" t="s">
        <v>34</v>
      </c>
      <c r="I416" s="25">
        <v>14.38</v>
      </c>
      <c r="J416" s="26"/>
      <c r="K416" s="26"/>
      <c r="L416" s="28"/>
      <c r="M416" s="26"/>
      <c r="N416" s="26"/>
    </row>
    <row r="417" spans="1:14" x14ac:dyDescent="0.35">
      <c r="B417" s="24" t="s">
        <v>35</v>
      </c>
      <c r="C417" s="25">
        <v>31.23</v>
      </c>
      <c r="D417" s="24"/>
      <c r="E417" s="24">
        <v>45</v>
      </c>
      <c r="F417" s="24"/>
      <c r="G417" s="26"/>
      <c r="H417" s="24" t="s">
        <v>35</v>
      </c>
      <c r="I417" s="25">
        <v>7.78</v>
      </c>
      <c r="J417" s="26"/>
      <c r="K417" s="26"/>
      <c r="L417" s="28"/>
      <c r="M417" s="26"/>
      <c r="N417" s="26"/>
    </row>
    <row r="418" spans="1:14" x14ac:dyDescent="0.35">
      <c r="B418" s="24" t="s">
        <v>36</v>
      </c>
      <c r="C418" s="25">
        <v>13.34</v>
      </c>
      <c r="D418" s="24"/>
      <c r="E418" s="24">
        <v>11</v>
      </c>
      <c r="F418" s="24"/>
      <c r="G418" s="26"/>
      <c r="H418" s="24" t="s">
        <v>36</v>
      </c>
      <c r="I418" s="25">
        <v>3.36</v>
      </c>
      <c r="J418" s="26"/>
      <c r="K418" s="26"/>
      <c r="L418" s="28"/>
      <c r="M418" s="26"/>
      <c r="N418" s="26"/>
    </row>
    <row r="419" spans="1:14" x14ac:dyDescent="0.35">
      <c r="B419" s="24" t="s">
        <v>33</v>
      </c>
      <c r="C419" s="25">
        <v>22.06</v>
      </c>
      <c r="D419" s="24"/>
      <c r="E419" s="24">
        <v>22</v>
      </c>
      <c r="F419" s="24"/>
      <c r="G419" s="26"/>
      <c r="H419" s="24" t="s">
        <v>33</v>
      </c>
      <c r="I419" s="25">
        <v>5.42</v>
      </c>
      <c r="J419" s="26"/>
      <c r="K419" s="26"/>
      <c r="L419" s="28"/>
      <c r="M419" s="26"/>
      <c r="N419" s="26"/>
    </row>
    <row r="420" spans="1:14" x14ac:dyDescent="0.35">
      <c r="B420" s="26"/>
      <c r="C420" s="27"/>
      <c r="D420" s="26"/>
      <c r="E420" s="26"/>
      <c r="F420" s="26"/>
      <c r="G420" s="26"/>
      <c r="H420" s="26"/>
      <c r="I420" s="27"/>
      <c r="J420" s="26"/>
      <c r="K420" s="26"/>
      <c r="L420" s="28"/>
      <c r="M420" s="26"/>
      <c r="N420" s="26"/>
    </row>
    <row r="421" spans="1:14" ht="18" x14ac:dyDescent="0.4">
      <c r="A421" s="26"/>
      <c r="B421" s="67" t="s">
        <v>187</v>
      </c>
      <c r="C421" s="66" t="s">
        <v>73</v>
      </c>
      <c r="D421" s="68" t="s">
        <v>188</v>
      </c>
      <c r="E421" s="68" t="s">
        <v>74</v>
      </c>
      <c r="F421" s="68" t="s">
        <v>75</v>
      </c>
      <c r="G421" s="69"/>
      <c r="H421" s="70" t="s">
        <v>227</v>
      </c>
      <c r="I421" s="71" t="s">
        <v>73</v>
      </c>
      <c r="J421" s="26"/>
      <c r="K421" s="26"/>
      <c r="L421" s="28"/>
      <c r="M421" s="26"/>
      <c r="N421" s="26"/>
    </row>
    <row r="422" spans="1:14" ht="18" x14ac:dyDescent="0.4">
      <c r="A422" s="3" t="s">
        <v>58</v>
      </c>
      <c r="B422" s="24" t="s">
        <v>72</v>
      </c>
      <c r="C422" s="25">
        <v>3014.9</v>
      </c>
      <c r="D422" s="4">
        <v>118</v>
      </c>
      <c r="E422" s="24"/>
      <c r="F422" s="24"/>
      <c r="G422" s="26"/>
      <c r="H422" s="24" t="s">
        <v>72</v>
      </c>
      <c r="I422" s="25">
        <v>753.73</v>
      </c>
      <c r="J422" s="26"/>
      <c r="K422" s="26"/>
      <c r="L422" s="28"/>
      <c r="M422" s="26"/>
      <c r="N422" s="26"/>
    </row>
    <row r="423" spans="1:14" ht="18" x14ac:dyDescent="0.4">
      <c r="A423" s="16" t="s">
        <v>176</v>
      </c>
      <c r="B423" s="24" t="s">
        <v>34</v>
      </c>
      <c r="C423" s="25">
        <v>40.659999999999997</v>
      </c>
      <c r="D423" s="24"/>
      <c r="E423" s="24">
        <v>47</v>
      </c>
      <c r="F423" s="24"/>
      <c r="G423" s="26"/>
      <c r="H423" s="24" t="s">
        <v>34</v>
      </c>
      <c r="I423" s="25">
        <v>10.119999999999999</v>
      </c>
      <c r="J423" s="26"/>
      <c r="K423" s="26"/>
      <c r="L423" s="28"/>
      <c r="M423" s="26"/>
      <c r="N423" s="26"/>
    </row>
    <row r="424" spans="1:14" x14ac:dyDescent="0.35">
      <c r="B424" s="24" t="s">
        <v>35</v>
      </c>
      <c r="C424" s="25">
        <v>9.02</v>
      </c>
      <c r="D424" s="24"/>
      <c r="E424" s="24">
        <v>13</v>
      </c>
      <c r="F424" s="24"/>
      <c r="G424" s="26"/>
      <c r="H424" s="24" t="s">
        <v>35</v>
      </c>
      <c r="I424" s="25">
        <v>2.2000000000000002</v>
      </c>
      <c r="J424" s="26"/>
      <c r="K424" s="26"/>
      <c r="L424" s="28"/>
      <c r="M424" s="26"/>
      <c r="N424" s="26"/>
    </row>
    <row r="425" spans="1:14" x14ac:dyDescent="0.35">
      <c r="B425" s="24" t="s">
        <v>46</v>
      </c>
      <c r="C425" s="25">
        <v>9.41</v>
      </c>
      <c r="D425" s="24"/>
      <c r="E425" s="24">
        <v>14</v>
      </c>
      <c r="F425" s="24"/>
      <c r="H425" s="24" t="s">
        <v>46</v>
      </c>
      <c r="I425" s="25">
        <v>2.38</v>
      </c>
      <c r="J425" s="26"/>
      <c r="K425" s="26"/>
      <c r="L425" s="28"/>
      <c r="M425" s="26"/>
      <c r="N425" s="26"/>
    </row>
    <row r="426" spans="1:14" x14ac:dyDescent="0.35">
      <c r="B426" s="24" t="s">
        <v>39</v>
      </c>
      <c r="C426" s="25">
        <v>31.31</v>
      </c>
      <c r="D426" s="24"/>
      <c r="E426" s="24"/>
      <c r="F426" s="24"/>
      <c r="H426" s="24" t="s">
        <v>39</v>
      </c>
      <c r="I426" s="25">
        <v>7.83</v>
      </c>
      <c r="J426" s="26"/>
      <c r="K426" s="26"/>
      <c r="L426" s="28"/>
      <c r="M426" s="26"/>
      <c r="N426" s="26"/>
    </row>
    <row r="427" spans="1:14" x14ac:dyDescent="0.35">
      <c r="B427" s="24" t="s">
        <v>41</v>
      </c>
      <c r="C427" s="25">
        <v>5.53</v>
      </c>
      <c r="D427" s="24"/>
      <c r="E427" s="24"/>
      <c r="F427" s="24"/>
      <c r="H427" s="24" t="s">
        <v>41</v>
      </c>
      <c r="I427" s="25">
        <v>1.38</v>
      </c>
      <c r="J427" s="26"/>
      <c r="K427" s="26"/>
      <c r="L427" s="28"/>
      <c r="M427" s="26"/>
      <c r="N427" s="26"/>
    </row>
    <row r="428" spans="1:14" x14ac:dyDescent="0.35">
      <c r="B428" s="26"/>
      <c r="C428" s="27"/>
      <c r="D428" s="26"/>
      <c r="E428" s="26"/>
      <c r="F428" s="26"/>
      <c r="H428" s="26"/>
      <c r="I428" s="27"/>
      <c r="J428" s="26"/>
      <c r="K428" s="26"/>
      <c r="L428" s="28"/>
      <c r="M428" s="26"/>
      <c r="N428" s="26"/>
    </row>
    <row r="429" spans="1:14" ht="18" x14ac:dyDescent="0.4">
      <c r="B429" s="67" t="s">
        <v>187</v>
      </c>
      <c r="C429" s="66" t="s">
        <v>73</v>
      </c>
      <c r="D429" s="68" t="s">
        <v>188</v>
      </c>
      <c r="E429" s="68" t="s">
        <v>74</v>
      </c>
      <c r="F429" s="68" t="s">
        <v>75</v>
      </c>
      <c r="G429" s="69"/>
      <c r="H429" s="70" t="s">
        <v>227</v>
      </c>
      <c r="I429" s="71" t="s">
        <v>73</v>
      </c>
      <c r="J429" s="26"/>
      <c r="K429" s="26"/>
      <c r="L429" s="28"/>
      <c r="M429" s="26"/>
      <c r="N429" s="26"/>
    </row>
    <row r="430" spans="1:14" ht="18" x14ac:dyDescent="0.4">
      <c r="A430" s="3" t="s">
        <v>154</v>
      </c>
      <c r="B430" s="24" t="s">
        <v>72</v>
      </c>
      <c r="C430" s="25">
        <v>3014.9</v>
      </c>
      <c r="D430" s="4">
        <v>118</v>
      </c>
      <c r="E430" s="24"/>
      <c r="F430" s="24"/>
      <c r="H430" s="24" t="s">
        <v>72</v>
      </c>
      <c r="I430" s="25">
        <v>753.73</v>
      </c>
      <c r="J430" s="26"/>
      <c r="K430" s="26"/>
      <c r="L430" s="28"/>
      <c r="M430" s="26"/>
      <c r="N430" s="26"/>
    </row>
    <row r="431" spans="1:14" ht="18" x14ac:dyDescent="0.4">
      <c r="A431" s="16" t="s">
        <v>162</v>
      </c>
      <c r="B431" s="24" t="s">
        <v>47</v>
      </c>
      <c r="C431" s="30">
        <v>1.51</v>
      </c>
      <c r="D431" s="24"/>
      <c r="E431" s="24">
        <v>2</v>
      </c>
      <c r="F431" s="24"/>
      <c r="H431" s="24" t="s">
        <v>47</v>
      </c>
      <c r="I431" s="25">
        <v>0.31</v>
      </c>
      <c r="J431" s="26"/>
      <c r="K431" s="26"/>
      <c r="L431" s="28"/>
      <c r="M431" s="26"/>
      <c r="N431" s="26"/>
    </row>
    <row r="432" spans="1:14" x14ac:dyDescent="0.35">
      <c r="B432" s="24" t="s">
        <v>31</v>
      </c>
      <c r="C432" s="25">
        <v>175.19</v>
      </c>
      <c r="D432" s="24">
        <v>2</v>
      </c>
      <c r="E432" s="24">
        <v>46</v>
      </c>
      <c r="F432" s="24"/>
      <c r="H432" s="24" t="s">
        <v>31</v>
      </c>
      <c r="I432" s="25">
        <v>43.91</v>
      </c>
      <c r="J432" s="26"/>
      <c r="K432" s="26"/>
      <c r="L432" s="28"/>
      <c r="M432" s="26"/>
      <c r="N432" s="26"/>
    </row>
    <row r="433" spans="1:14" x14ac:dyDescent="0.35">
      <c r="B433" s="26"/>
      <c r="C433" s="27"/>
      <c r="D433" s="26"/>
      <c r="E433" s="26"/>
      <c r="F433" s="26"/>
      <c r="H433" s="26"/>
      <c r="I433" s="27"/>
      <c r="J433" s="26"/>
      <c r="K433" s="26"/>
      <c r="L433" s="28"/>
      <c r="M433" s="26"/>
      <c r="N433" s="26"/>
    </row>
    <row r="434" spans="1:14" ht="18" x14ac:dyDescent="0.4">
      <c r="B434" s="67" t="s">
        <v>187</v>
      </c>
      <c r="C434" s="66" t="s">
        <v>73</v>
      </c>
      <c r="D434" s="68" t="s">
        <v>188</v>
      </c>
      <c r="E434" s="68" t="s">
        <v>74</v>
      </c>
      <c r="F434" s="68" t="s">
        <v>75</v>
      </c>
      <c r="G434" s="69"/>
      <c r="H434" s="70" t="s">
        <v>227</v>
      </c>
      <c r="I434" s="71" t="s">
        <v>73</v>
      </c>
      <c r="J434" s="26"/>
      <c r="K434" s="26"/>
      <c r="L434" s="28"/>
      <c r="M434" s="26"/>
      <c r="N434" s="26"/>
    </row>
    <row r="435" spans="1:14" ht="18" x14ac:dyDescent="0.4">
      <c r="A435" s="3" t="s">
        <v>155</v>
      </c>
      <c r="B435" s="24" t="s">
        <v>72</v>
      </c>
      <c r="C435" s="25">
        <v>3014.9</v>
      </c>
      <c r="D435" s="4">
        <v>118</v>
      </c>
      <c r="E435" s="24"/>
      <c r="F435" s="24"/>
      <c r="G435" s="26"/>
      <c r="H435" s="24" t="s">
        <v>72</v>
      </c>
      <c r="I435" s="25">
        <v>753.73</v>
      </c>
      <c r="J435" s="26"/>
      <c r="K435" s="26"/>
      <c r="L435" s="28"/>
      <c r="M435" s="26"/>
      <c r="N435" s="26"/>
    </row>
    <row r="436" spans="1:14" ht="18" x14ac:dyDescent="0.4">
      <c r="A436" s="16" t="s">
        <v>162</v>
      </c>
      <c r="B436" s="24" t="s">
        <v>34</v>
      </c>
      <c r="C436" s="25">
        <v>6.06</v>
      </c>
      <c r="D436" s="24"/>
      <c r="E436" s="24">
        <v>7</v>
      </c>
      <c r="F436" s="24"/>
      <c r="G436" s="26"/>
      <c r="H436" s="24" t="s">
        <v>34</v>
      </c>
      <c r="I436" s="25">
        <v>2.4900000000000002</v>
      </c>
      <c r="J436" s="26"/>
      <c r="K436" s="26"/>
      <c r="L436" s="28"/>
      <c r="M436" s="26"/>
      <c r="N436" s="26"/>
    </row>
    <row r="437" spans="1:14" x14ac:dyDescent="0.35">
      <c r="B437" s="24" t="s">
        <v>47</v>
      </c>
      <c r="C437" s="30">
        <v>40.67</v>
      </c>
      <c r="D437" s="24">
        <v>1</v>
      </c>
      <c r="E437" s="24">
        <v>6</v>
      </c>
      <c r="F437" s="24"/>
      <c r="G437" s="26"/>
      <c r="H437" s="24" t="s">
        <v>47</v>
      </c>
      <c r="I437" s="25">
        <v>0.33</v>
      </c>
      <c r="J437" s="26"/>
      <c r="K437" s="26"/>
      <c r="L437" s="28"/>
      <c r="M437" s="26"/>
      <c r="N437" s="26"/>
    </row>
    <row r="438" spans="1:14" x14ac:dyDescent="0.35">
      <c r="B438" s="24" t="s">
        <v>71</v>
      </c>
      <c r="C438" s="25">
        <v>43.01</v>
      </c>
      <c r="D438" s="24"/>
      <c r="E438" s="24"/>
      <c r="F438" s="24"/>
      <c r="G438" s="26"/>
      <c r="H438" s="24" t="s">
        <v>71</v>
      </c>
      <c r="I438" s="25">
        <v>16.97</v>
      </c>
      <c r="J438" s="26"/>
      <c r="K438" s="26"/>
      <c r="L438" s="28"/>
      <c r="M438" s="26"/>
      <c r="N438" s="26"/>
    </row>
    <row r="439" spans="1:14" x14ac:dyDescent="0.35">
      <c r="B439" s="24" t="s">
        <v>40</v>
      </c>
      <c r="C439" s="25">
        <v>1.29</v>
      </c>
      <c r="D439" s="24"/>
      <c r="E439" s="24"/>
      <c r="F439" s="24"/>
      <c r="G439" s="26"/>
      <c r="H439" s="24" t="s">
        <v>40</v>
      </c>
      <c r="I439" s="25">
        <v>0.51</v>
      </c>
      <c r="J439" s="26"/>
      <c r="K439" s="26"/>
      <c r="L439" s="28"/>
      <c r="M439" s="26"/>
      <c r="N439" s="26"/>
    </row>
    <row r="441" spans="1:14" ht="18" x14ac:dyDescent="0.4">
      <c r="B441" s="67" t="s">
        <v>187</v>
      </c>
      <c r="C441" s="66" t="s">
        <v>73</v>
      </c>
      <c r="D441" s="68" t="s">
        <v>188</v>
      </c>
      <c r="E441" s="68" t="s">
        <v>74</v>
      </c>
      <c r="F441" s="68" t="s">
        <v>75</v>
      </c>
      <c r="G441" s="69"/>
      <c r="H441" s="70" t="s">
        <v>227</v>
      </c>
      <c r="I441" s="71" t="s">
        <v>73</v>
      </c>
      <c r="J441" s="26"/>
      <c r="K441" s="26"/>
      <c r="L441" s="28"/>
      <c r="M441" s="26"/>
      <c r="N441" s="26"/>
    </row>
    <row r="442" spans="1:14" ht="18" x14ac:dyDescent="0.4">
      <c r="A442" s="3" t="s">
        <v>156</v>
      </c>
      <c r="B442" s="24" t="s">
        <v>72</v>
      </c>
      <c r="C442" s="25">
        <v>3014.9</v>
      </c>
      <c r="D442" s="4">
        <v>118</v>
      </c>
      <c r="E442" s="24"/>
      <c r="F442" s="24"/>
      <c r="G442" s="26"/>
      <c r="H442" s="24" t="s">
        <v>72</v>
      </c>
      <c r="I442" s="25">
        <v>753.73</v>
      </c>
      <c r="J442" s="26"/>
      <c r="K442" s="26"/>
      <c r="L442" s="28"/>
      <c r="M442" s="26"/>
      <c r="N442" s="26"/>
    </row>
    <row r="443" spans="1:14" ht="18" x14ac:dyDescent="0.4">
      <c r="A443" s="16" t="s">
        <v>162</v>
      </c>
      <c r="B443" s="24" t="s">
        <v>47</v>
      </c>
      <c r="C443" s="30">
        <v>67.03</v>
      </c>
      <c r="D443" s="24">
        <v>1</v>
      </c>
      <c r="E443" s="24">
        <v>41</v>
      </c>
      <c r="F443" s="24"/>
      <c r="G443" s="26"/>
      <c r="H443" s="24" t="s">
        <v>47</v>
      </c>
      <c r="I443" s="25">
        <v>16.77</v>
      </c>
      <c r="J443" s="26"/>
      <c r="K443" s="26"/>
      <c r="L443" s="28"/>
      <c r="M443" s="26"/>
      <c r="N443" s="26"/>
    </row>
    <row r="444" spans="1:14" x14ac:dyDescent="0.35">
      <c r="B444" s="24" t="s">
        <v>71</v>
      </c>
      <c r="C444" s="25">
        <v>29.39</v>
      </c>
      <c r="D444" s="24"/>
      <c r="E444" s="24"/>
      <c r="F444" s="24"/>
      <c r="G444" s="26"/>
      <c r="H444" s="24" t="s">
        <v>71</v>
      </c>
      <c r="I444" s="25">
        <v>7.35</v>
      </c>
      <c r="J444" s="26"/>
      <c r="K444" s="26"/>
      <c r="L444" s="28"/>
      <c r="M444" s="26"/>
      <c r="N444" s="26"/>
    </row>
    <row r="445" spans="1:14" x14ac:dyDescent="0.35">
      <c r="B445" s="26"/>
      <c r="C445" s="27"/>
      <c r="D445" s="26"/>
      <c r="E445" s="26"/>
      <c r="F445" s="26"/>
      <c r="G445" s="26"/>
      <c r="H445" s="26"/>
      <c r="I445" s="27"/>
      <c r="J445" s="26"/>
      <c r="K445" s="26"/>
      <c r="L445" s="28"/>
      <c r="M445" s="26"/>
      <c r="N445" s="26"/>
    </row>
    <row r="446" spans="1:14" ht="18" x14ac:dyDescent="0.4">
      <c r="B446" s="67" t="s">
        <v>187</v>
      </c>
      <c r="C446" s="66" t="s">
        <v>73</v>
      </c>
      <c r="D446" s="68" t="s">
        <v>188</v>
      </c>
      <c r="E446" s="68" t="s">
        <v>74</v>
      </c>
      <c r="F446" s="68" t="s">
        <v>75</v>
      </c>
      <c r="G446" s="69"/>
      <c r="H446" s="127" t="s">
        <v>227</v>
      </c>
      <c r="I446" s="128" t="s">
        <v>73</v>
      </c>
      <c r="J446" s="26"/>
      <c r="K446" s="26"/>
      <c r="L446" s="28"/>
      <c r="M446" s="26"/>
      <c r="N446" s="26"/>
    </row>
    <row r="447" spans="1:14" ht="18" x14ac:dyDescent="0.4">
      <c r="A447" s="3" t="s">
        <v>134</v>
      </c>
      <c r="B447" s="24" t="s">
        <v>72</v>
      </c>
      <c r="C447" s="25">
        <v>3014.9</v>
      </c>
      <c r="D447" s="4">
        <v>118</v>
      </c>
      <c r="E447" s="24"/>
      <c r="F447" s="24"/>
      <c r="G447" s="26"/>
      <c r="H447" s="129" t="s">
        <v>72</v>
      </c>
      <c r="I447" s="130">
        <v>753.73</v>
      </c>
      <c r="J447" s="26"/>
      <c r="K447" s="26"/>
      <c r="L447" s="28"/>
      <c r="M447" s="26"/>
      <c r="N447" s="26"/>
    </row>
    <row r="448" spans="1:14" x14ac:dyDescent="0.35">
      <c r="B448" s="24" t="s">
        <v>34</v>
      </c>
      <c r="C448" s="25">
        <v>10.119999999999999</v>
      </c>
      <c r="D448" s="24"/>
      <c r="E448" s="24">
        <v>12</v>
      </c>
      <c r="F448" s="24"/>
      <c r="G448" s="26"/>
      <c r="H448" s="129" t="s">
        <v>34</v>
      </c>
      <c r="I448" s="130">
        <v>2.5299999999999998</v>
      </c>
      <c r="J448" s="26"/>
      <c r="K448" s="26"/>
      <c r="L448" s="28"/>
      <c r="M448" s="26"/>
      <c r="N448" s="26"/>
    </row>
    <row r="449" spans="1:14" x14ac:dyDescent="0.35">
      <c r="B449" s="24" t="s">
        <v>35</v>
      </c>
      <c r="C449" s="25">
        <v>16.86</v>
      </c>
      <c r="D449" s="24"/>
      <c r="E449" s="24">
        <v>24</v>
      </c>
      <c r="F449" s="24"/>
      <c r="G449" s="26"/>
      <c r="H449" s="129" t="s">
        <v>35</v>
      </c>
      <c r="I449" s="130">
        <v>4.22</v>
      </c>
      <c r="J449" s="26"/>
      <c r="K449" s="26"/>
      <c r="L449" s="28"/>
      <c r="M449" s="26"/>
      <c r="N449" s="26"/>
    </row>
    <row r="450" spans="1:14" x14ac:dyDescent="0.35">
      <c r="B450" s="24" t="s">
        <v>36</v>
      </c>
      <c r="C450" s="25">
        <v>1.1000000000000001</v>
      </c>
      <c r="D450" s="24"/>
      <c r="E450" s="24">
        <v>1</v>
      </c>
      <c r="F450" s="24"/>
      <c r="G450" s="26"/>
      <c r="H450" s="129" t="s">
        <v>36</v>
      </c>
      <c r="I450" s="130">
        <v>0.28000000000000003</v>
      </c>
      <c r="J450" s="26"/>
      <c r="K450" s="26"/>
      <c r="L450" s="28"/>
      <c r="M450" s="26"/>
      <c r="N450" s="26"/>
    </row>
    <row r="451" spans="1:14" x14ac:dyDescent="0.35">
      <c r="B451" s="24" t="s">
        <v>31</v>
      </c>
      <c r="C451" s="25">
        <v>132.13</v>
      </c>
      <c r="D451" s="24">
        <v>2</v>
      </c>
      <c r="E451" s="24">
        <v>11</v>
      </c>
      <c r="F451" s="24"/>
      <c r="G451" s="26"/>
      <c r="H451" s="129" t="s">
        <v>31</v>
      </c>
      <c r="I451" s="130">
        <v>33.03</v>
      </c>
      <c r="J451" s="26"/>
      <c r="K451" s="26"/>
      <c r="L451" s="28"/>
      <c r="M451" s="26"/>
      <c r="N451" s="26"/>
    </row>
    <row r="452" spans="1:14" x14ac:dyDescent="0.35">
      <c r="J452" s="26"/>
      <c r="K452" s="26"/>
      <c r="L452" s="28"/>
      <c r="M452" s="26"/>
      <c r="N452" s="26"/>
    </row>
    <row r="453" spans="1:14" ht="18" x14ac:dyDescent="0.4">
      <c r="A453" s="26"/>
      <c r="B453" s="67" t="s">
        <v>187</v>
      </c>
      <c r="C453" s="66" t="s">
        <v>73</v>
      </c>
      <c r="D453" s="68" t="s">
        <v>188</v>
      </c>
      <c r="E453" s="68" t="s">
        <v>74</v>
      </c>
      <c r="F453" s="68" t="s">
        <v>75</v>
      </c>
      <c r="G453" s="69"/>
      <c r="H453" s="70" t="s">
        <v>227</v>
      </c>
      <c r="I453" s="71" t="s">
        <v>73</v>
      </c>
      <c r="J453" s="26"/>
      <c r="K453" s="26"/>
      <c r="L453" s="28"/>
      <c r="M453" s="26"/>
      <c r="N453" s="26"/>
    </row>
    <row r="454" spans="1:14" ht="18" x14ac:dyDescent="0.4">
      <c r="A454" s="3" t="s">
        <v>157</v>
      </c>
      <c r="B454" s="24" t="s">
        <v>72</v>
      </c>
      <c r="C454" s="25">
        <v>3014.9</v>
      </c>
      <c r="D454" s="4">
        <v>118</v>
      </c>
      <c r="E454" s="24"/>
      <c r="F454" s="24"/>
      <c r="G454" s="26"/>
      <c r="H454" s="24" t="s">
        <v>72</v>
      </c>
      <c r="I454" s="25">
        <v>753.73</v>
      </c>
      <c r="J454" s="26"/>
      <c r="K454" s="26"/>
      <c r="L454" s="28"/>
      <c r="M454" s="26"/>
      <c r="N454" s="26"/>
    </row>
    <row r="455" spans="1:14" ht="18" x14ac:dyDescent="0.4">
      <c r="A455" s="16" t="s">
        <v>162</v>
      </c>
      <c r="B455" s="24" t="s">
        <v>34</v>
      </c>
      <c r="C455" s="25">
        <v>83.06</v>
      </c>
      <c r="D455" s="24">
        <v>2</v>
      </c>
      <c r="E455" s="24"/>
      <c r="F455" s="24"/>
      <c r="G455" s="26"/>
      <c r="H455" s="24" t="s">
        <v>34</v>
      </c>
      <c r="I455" s="25">
        <v>20.83</v>
      </c>
      <c r="J455" s="26"/>
      <c r="K455" s="26"/>
      <c r="L455" s="28"/>
      <c r="M455" s="26"/>
      <c r="N455" s="26"/>
    </row>
    <row r="456" spans="1:14" x14ac:dyDescent="0.35">
      <c r="B456" s="24" t="s">
        <v>35</v>
      </c>
      <c r="C456" s="25">
        <v>0.69</v>
      </c>
      <c r="D456" s="24"/>
      <c r="E456" s="24">
        <v>1</v>
      </c>
      <c r="F456" s="24"/>
      <c r="G456" s="26"/>
      <c r="H456" s="24" t="s">
        <v>35</v>
      </c>
      <c r="I456" s="25">
        <v>1.5</v>
      </c>
      <c r="J456" s="26"/>
      <c r="K456" s="26"/>
      <c r="L456" s="28"/>
      <c r="M456" s="26"/>
      <c r="N456" s="26"/>
    </row>
    <row r="457" spans="1:14" x14ac:dyDescent="0.35">
      <c r="B457" s="24" t="s">
        <v>43</v>
      </c>
      <c r="C457" s="25">
        <v>0.35</v>
      </c>
      <c r="D457" s="24"/>
      <c r="E457" s="24"/>
      <c r="F457" s="24">
        <v>1</v>
      </c>
      <c r="G457" s="26"/>
      <c r="H457" s="24" t="s">
        <v>43</v>
      </c>
      <c r="I457" s="25">
        <v>0.7</v>
      </c>
      <c r="J457" s="26"/>
      <c r="K457" s="26"/>
      <c r="L457" s="28"/>
      <c r="M457" s="26"/>
      <c r="N457" s="26"/>
    </row>
    <row r="458" spans="1:14" x14ac:dyDescent="0.35">
      <c r="B458" s="24" t="s">
        <v>36</v>
      </c>
      <c r="C458" s="25">
        <v>30.32</v>
      </c>
      <c r="D458" s="24"/>
      <c r="E458" s="24">
        <v>25</v>
      </c>
      <c r="F458" s="24"/>
      <c r="G458" s="26"/>
      <c r="H458" s="24" t="s">
        <v>36</v>
      </c>
      <c r="I458" s="25">
        <v>7.49</v>
      </c>
      <c r="J458" s="26"/>
      <c r="K458" s="26"/>
      <c r="L458" s="28"/>
      <c r="M458" s="26"/>
      <c r="N458" s="26"/>
    </row>
    <row r="459" spans="1:14" x14ac:dyDescent="0.35">
      <c r="B459" s="24" t="s">
        <v>45</v>
      </c>
      <c r="C459" s="25">
        <v>6.56</v>
      </c>
      <c r="D459" s="24"/>
      <c r="E459" s="24">
        <v>10</v>
      </c>
      <c r="F459" s="24"/>
      <c r="G459" s="26"/>
      <c r="H459" s="24" t="s">
        <v>45</v>
      </c>
      <c r="I459" s="25">
        <v>1.7</v>
      </c>
      <c r="J459" s="26"/>
      <c r="K459" s="26"/>
      <c r="L459" s="28"/>
      <c r="M459" s="26"/>
      <c r="N459" s="26"/>
    </row>
    <row r="460" spans="1:14" x14ac:dyDescent="0.35">
      <c r="A460" s="26"/>
      <c r="B460" s="26"/>
      <c r="C460" s="26"/>
      <c r="D460" s="26"/>
      <c r="E460" s="26"/>
      <c r="F460" s="26"/>
      <c r="G460" s="26"/>
      <c r="H460" s="26"/>
      <c r="I460" s="27"/>
      <c r="J460" s="26"/>
      <c r="K460" s="26"/>
      <c r="L460" s="28"/>
      <c r="M460" s="26"/>
      <c r="N460" s="26"/>
    </row>
    <row r="461" spans="1:14" ht="18" x14ac:dyDescent="0.4">
      <c r="B461" s="67" t="s">
        <v>187</v>
      </c>
      <c r="C461" s="66" t="s">
        <v>73</v>
      </c>
      <c r="D461" s="68" t="s">
        <v>188</v>
      </c>
      <c r="E461" s="68" t="s">
        <v>74</v>
      </c>
      <c r="F461" s="68" t="s">
        <v>75</v>
      </c>
      <c r="G461" s="69"/>
      <c r="H461" s="70" t="s">
        <v>227</v>
      </c>
      <c r="I461" s="71" t="s">
        <v>73</v>
      </c>
      <c r="J461" s="26"/>
      <c r="K461" s="26"/>
      <c r="L461" s="28"/>
      <c r="M461" s="26"/>
      <c r="N461" s="26"/>
    </row>
    <row r="462" spans="1:14" ht="18" x14ac:dyDescent="0.4">
      <c r="A462" s="3" t="s">
        <v>158</v>
      </c>
      <c r="B462" s="4" t="s">
        <v>72</v>
      </c>
      <c r="C462" s="25">
        <v>3014.9</v>
      </c>
      <c r="D462" s="4">
        <v>118</v>
      </c>
      <c r="E462" s="4"/>
      <c r="F462" s="4"/>
      <c r="G462" s="26"/>
      <c r="H462" s="4" t="s">
        <v>72</v>
      </c>
      <c r="I462" s="25">
        <v>753.73</v>
      </c>
      <c r="J462" s="26"/>
      <c r="K462" s="26"/>
      <c r="L462" s="28"/>
      <c r="M462" s="26"/>
      <c r="N462" s="26"/>
    </row>
    <row r="463" spans="1:14" ht="18" x14ac:dyDescent="0.4">
      <c r="A463" s="16" t="s">
        <v>162</v>
      </c>
      <c r="B463" s="4" t="s">
        <v>35</v>
      </c>
      <c r="C463" s="30">
        <v>5.2</v>
      </c>
      <c r="D463" s="4"/>
      <c r="E463" s="4">
        <v>7</v>
      </c>
      <c r="F463" s="4">
        <v>1</v>
      </c>
      <c r="G463" s="26"/>
      <c r="H463" s="4" t="s">
        <v>35</v>
      </c>
      <c r="I463" s="25">
        <v>1.29</v>
      </c>
      <c r="J463" s="26"/>
      <c r="K463" s="26"/>
      <c r="L463" s="28"/>
      <c r="M463" s="26"/>
      <c r="N463" s="26"/>
    </row>
    <row r="464" spans="1:14" x14ac:dyDescent="0.35">
      <c r="B464" s="4" t="s">
        <v>45</v>
      </c>
      <c r="C464" s="30">
        <v>3.28</v>
      </c>
      <c r="D464" s="4"/>
      <c r="E464" s="4">
        <v>5</v>
      </c>
      <c r="F464" s="4"/>
      <c r="G464" s="26"/>
      <c r="H464" s="4" t="s">
        <v>45</v>
      </c>
      <c r="I464" s="25">
        <v>0.87</v>
      </c>
      <c r="J464" s="26"/>
      <c r="K464" s="26"/>
      <c r="L464" s="28"/>
      <c r="M464" s="26"/>
      <c r="N464" s="26"/>
    </row>
    <row r="465" spans="1:15" x14ac:dyDescent="0.35">
      <c r="B465" s="4" t="s">
        <v>71</v>
      </c>
      <c r="C465" s="30">
        <v>56.99</v>
      </c>
      <c r="D465" s="4"/>
      <c r="E465" s="4"/>
      <c r="F465" s="4"/>
      <c r="G465" s="26"/>
      <c r="H465" s="4" t="s">
        <v>71</v>
      </c>
      <c r="I465" s="25">
        <v>14.25</v>
      </c>
      <c r="J465" s="26"/>
      <c r="K465" s="26"/>
      <c r="L465" s="28"/>
      <c r="M465" s="26"/>
      <c r="N465" s="26"/>
    </row>
    <row r="466" spans="1:15" x14ac:dyDescent="0.35">
      <c r="B466" s="4" t="s">
        <v>41</v>
      </c>
      <c r="C466" s="30">
        <v>12.35</v>
      </c>
      <c r="D466" s="4"/>
      <c r="E466" s="4"/>
      <c r="F466" s="4"/>
      <c r="G466" s="26"/>
      <c r="H466" s="4" t="s">
        <v>41</v>
      </c>
      <c r="I466" s="25">
        <v>3.09</v>
      </c>
      <c r="J466" s="26"/>
      <c r="K466" s="26"/>
      <c r="L466" s="28"/>
      <c r="M466" s="26"/>
      <c r="N466" s="26"/>
    </row>
    <row r="467" spans="1:15" x14ac:dyDescent="0.35">
      <c r="B467" s="7"/>
      <c r="C467" s="9"/>
      <c r="D467" s="7"/>
      <c r="E467" s="7"/>
      <c r="F467" s="7"/>
      <c r="G467" s="26"/>
      <c r="H467" s="7"/>
      <c r="I467" s="27"/>
      <c r="J467" s="26"/>
      <c r="K467" s="26"/>
      <c r="L467" s="28"/>
      <c r="M467" s="26"/>
      <c r="N467" s="26"/>
    </row>
    <row r="468" spans="1:15" ht="18" x14ac:dyDescent="0.4">
      <c r="B468" s="67" t="s">
        <v>187</v>
      </c>
      <c r="C468" s="66" t="s">
        <v>73</v>
      </c>
      <c r="D468" s="68" t="s">
        <v>188</v>
      </c>
      <c r="E468" s="68" t="s">
        <v>74</v>
      </c>
      <c r="F468" s="68" t="s">
        <v>75</v>
      </c>
      <c r="G468" s="69"/>
      <c r="H468" s="127" t="s">
        <v>227</v>
      </c>
      <c r="I468" s="128" t="s">
        <v>73</v>
      </c>
      <c r="J468" s="26"/>
      <c r="K468" s="26"/>
      <c r="L468" s="28"/>
      <c r="M468" s="26"/>
      <c r="N468" s="26"/>
    </row>
    <row r="469" spans="1:15" ht="18" x14ac:dyDescent="0.4">
      <c r="A469" s="3" t="s">
        <v>279</v>
      </c>
      <c r="B469" s="4" t="s">
        <v>72</v>
      </c>
      <c r="C469" s="25">
        <v>3014.9</v>
      </c>
      <c r="D469" s="4">
        <v>118</v>
      </c>
      <c r="E469" s="4"/>
      <c r="F469" s="4"/>
      <c r="G469" s="26"/>
      <c r="H469" s="131" t="s">
        <v>72</v>
      </c>
      <c r="I469" s="130">
        <v>753.73</v>
      </c>
      <c r="J469" s="26"/>
      <c r="K469" s="26"/>
      <c r="L469" s="28"/>
      <c r="M469" s="26"/>
      <c r="N469" s="26"/>
    </row>
    <row r="470" spans="1:15" x14ac:dyDescent="0.35">
      <c r="B470" s="4" t="s">
        <v>45</v>
      </c>
      <c r="C470" s="30">
        <v>26.59</v>
      </c>
      <c r="D470" s="4"/>
      <c r="E470" s="4">
        <v>40</v>
      </c>
      <c r="F470" s="4">
        <v>1</v>
      </c>
      <c r="G470" s="26"/>
      <c r="H470" s="131" t="s">
        <v>45</v>
      </c>
      <c r="I470" s="130">
        <v>6.65</v>
      </c>
      <c r="J470" s="26"/>
      <c r="K470" s="26"/>
      <c r="L470" s="28"/>
      <c r="M470" s="26"/>
      <c r="N470" s="26"/>
    </row>
    <row r="471" spans="1:15" x14ac:dyDescent="0.35">
      <c r="B471" s="4" t="s">
        <v>34</v>
      </c>
      <c r="C471" s="30">
        <v>43.26</v>
      </c>
      <c r="D471" s="4">
        <v>1</v>
      </c>
      <c r="E471" s="4">
        <v>2</v>
      </c>
      <c r="F471" s="4"/>
      <c r="G471" s="26"/>
      <c r="H471" s="131" t="s">
        <v>34</v>
      </c>
      <c r="I471" s="130">
        <v>10.82</v>
      </c>
      <c r="J471" s="26"/>
      <c r="K471" s="26"/>
      <c r="L471" s="28"/>
      <c r="M471" s="26"/>
      <c r="N471" s="26"/>
    </row>
    <row r="472" spans="1:15" x14ac:dyDescent="0.35">
      <c r="B472" s="4" t="s">
        <v>36</v>
      </c>
      <c r="C472" s="30">
        <v>25.52</v>
      </c>
      <c r="D472" s="4"/>
      <c r="E472" s="4">
        <v>21</v>
      </c>
      <c r="F472" s="4"/>
      <c r="G472" s="26"/>
      <c r="H472" s="131" t="s">
        <v>36</v>
      </c>
      <c r="I472" s="130">
        <v>6.38</v>
      </c>
      <c r="J472" s="26"/>
      <c r="K472" s="26"/>
      <c r="L472" s="28"/>
      <c r="M472" s="26"/>
      <c r="N472" s="26"/>
    </row>
    <row r="473" spans="1:15" x14ac:dyDescent="0.35">
      <c r="B473" s="24" t="s">
        <v>40</v>
      </c>
      <c r="C473" s="30">
        <v>19.329999999999998</v>
      </c>
      <c r="D473" s="4"/>
      <c r="E473" s="4"/>
      <c r="F473" s="4"/>
      <c r="G473" s="26"/>
      <c r="H473" s="129" t="s">
        <v>40</v>
      </c>
      <c r="I473" s="130">
        <v>4.83</v>
      </c>
      <c r="J473" s="26"/>
      <c r="K473" s="26"/>
      <c r="L473" s="28"/>
      <c r="M473" s="26"/>
      <c r="N473" s="26"/>
    </row>
    <row r="474" spans="1:15" x14ac:dyDescent="0.35">
      <c r="B474" s="24" t="s">
        <v>41</v>
      </c>
      <c r="C474" s="30">
        <v>8.26</v>
      </c>
      <c r="D474" s="4"/>
      <c r="E474" s="4"/>
      <c r="F474" s="4"/>
      <c r="G474" s="26"/>
      <c r="H474" s="129" t="s">
        <v>41</v>
      </c>
      <c r="I474" s="130">
        <v>2.0699999999999998</v>
      </c>
      <c r="J474" s="26"/>
      <c r="K474" s="26"/>
      <c r="L474" s="28"/>
      <c r="M474" s="26"/>
      <c r="N474" s="26"/>
    </row>
    <row r="475" spans="1:15" x14ac:dyDescent="0.35">
      <c r="B475" s="7"/>
      <c r="C475" s="9"/>
      <c r="D475" s="7"/>
      <c r="E475" s="7"/>
      <c r="F475" s="7"/>
      <c r="G475" s="26"/>
      <c r="H475" s="26"/>
      <c r="I475" s="27"/>
      <c r="J475" s="26"/>
      <c r="K475" s="26"/>
      <c r="L475" s="28"/>
      <c r="M475" s="26"/>
      <c r="N475" s="26"/>
    </row>
    <row r="476" spans="1:15" ht="18" x14ac:dyDescent="0.4">
      <c r="A476" s="26"/>
      <c r="B476" s="67" t="s">
        <v>187</v>
      </c>
      <c r="C476" s="66" t="s">
        <v>73</v>
      </c>
      <c r="D476" s="68" t="s">
        <v>188</v>
      </c>
      <c r="E476" s="68" t="s">
        <v>74</v>
      </c>
      <c r="F476" s="68" t="s">
        <v>75</v>
      </c>
      <c r="G476" s="69"/>
      <c r="H476" s="70" t="s">
        <v>227</v>
      </c>
      <c r="I476" s="71" t="s">
        <v>73</v>
      </c>
      <c r="J476" s="29"/>
      <c r="K476" s="29"/>
      <c r="L476" s="20"/>
      <c r="M476" s="29"/>
      <c r="N476" s="29"/>
      <c r="O476" s="16"/>
    </row>
    <row r="477" spans="1:15" ht="18" x14ac:dyDescent="0.4">
      <c r="A477" s="3" t="s">
        <v>177</v>
      </c>
      <c r="B477" s="24" t="s">
        <v>72</v>
      </c>
      <c r="C477" s="25">
        <v>3014.9</v>
      </c>
      <c r="D477" s="4">
        <v>118</v>
      </c>
      <c r="E477" s="24"/>
      <c r="F477" s="24"/>
      <c r="G477" s="26"/>
      <c r="H477" s="24" t="s">
        <v>72</v>
      </c>
      <c r="I477" s="25">
        <v>753.73</v>
      </c>
      <c r="J477" s="26"/>
      <c r="K477" s="26"/>
      <c r="L477" s="28"/>
      <c r="M477" s="26"/>
      <c r="N477" s="26"/>
    </row>
    <row r="478" spans="1:15" ht="18" x14ac:dyDescent="0.4">
      <c r="A478" s="16" t="s">
        <v>162</v>
      </c>
      <c r="B478" s="24" t="s">
        <v>38</v>
      </c>
      <c r="C478" s="30">
        <v>10.96</v>
      </c>
      <c r="D478" s="24"/>
      <c r="E478" s="24">
        <v>14</v>
      </c>
      <c r="F478" s="24"/>
      <c r="G478" s="26"/>
      <c r="H478" s="24" t="s">
        <v>38</v>
      </c>
      <c r="I478" s="25">
        <v>2.78</v>
      </c>
      <c r="J478" s="26"/>
      <c r="K478" s="26"/>
      <c r="L478" s="28"/>
      <c r="M478" s="26"/>
      <c r="N478" s="26"/>
    </row>
    <row r="479" spans="1:15" x14ac:dyDescent="0.35">
      <c r="B479" s="24" t="s">
        <v>71</v>
      </c>
      <c r="C479" s="25">
        <v>40.479999999999997</v>
      </c>
      <c r="D479" s="24"/>
      <c r="E479" s="24"/>
      <c r="F479" s="24"/>
      <c r="G479" s="26"/>
      <c r="H479" s="24" t="s">
        <v>71</v>
      </c>
      <c r="I479" s="25">
        <v>10.119999999999999</v>
      </c>
      <c r="J479" s="26"/>
      <c r="K479" s="26"/>
      <c r="L479" s="28"/>
      <c r="M479" s="26"/>
      <c r="N479" s="26"/>
    </row>
    <row r="480" spans="1:15" x14ac:dyDescent="0.35">
      <c r="B480" s="24" t="s">
        <v>40</v>
      </c>
      <c r="C480" s="25">
        <v>7.5</v>
      </c>
      <c r="D480" s="24"/>
      <c r="E480" s="24"/>
      <c r="F480" s="24"/>
      <c r="G480" s="26"/>
      <c r="H480" s="24" t="s">
        <v>40</v>
      </c>
      <c r="I480" s="25">
        <v>1.87</v>
      </c>
      <c r="J480" s="26"/>
      <c r="K480" s="26"/>
      <c r="L480" s="28"/>
      <c r="M480" s="26"/>
      <c r="N480" s="26"/>
    </row>
    <row r="481" spans="1:14" x14ac:dyDescent="0.35">
      <c r="B481" s="24" t="s">
        <v>41</v>
      </c>
      <c r="C481" s="25">
        <v>19.91</v>
      </c>
      <c r="D481" s="24"/>
      <c r="E481" s="24"/>
      <c r="F481" s="24"/>
      <c r="G481" s="26"/>
      <c r="H481" s="24" t="s">
        <v>41</v>
      </c>
      <c r="I481" s="25">
        <v>4.9800000000000004</v>
      </c>
      <c r="J481" s="26"/>
      <c r="K481" s="26"/>
      <c r="L481" s="28"/>
      <c r="M481" s="26"/>
      <c r="N481" s="26"/>
    </row>
    <row r="482" spans="1:14" x14ac:dyDescent="0.35">
      <c r="B482" s="26"/>
      <c r="C482" s="27"/>
      <c r="D482" s="26"/>
      <c r="E482" s="26"/>
      <c r="F482" s="26"/>
      <c r="G482" s="26"/>
      <c r="H482" s="26"/>
      <c r="I482" s="27"/>
      <c r="J482" s="26"/>
      <c r="K482" s="26"/>
      <c r="L482" s="28"/>
      <c r="M482" s="26"/>
      <c r="N482" s="26"/>
    </row>
    <row r="483" spans="1:14" ht="18" x14ac:dyDescent="0.4">
      <c r="B483" s="67" t="s">
        <v>187</v>
      </c>
      <c r="C483" s="66" t="s">
        <v>73</v>
      </c>
      <c r="D483" s="68" t="s">
        <v>188</v>
      </c>
      <c r="E483" s="68" t="s">
        <v>74</v>
      </c>
      <c r="F483" s="68" t="s">
        <v>75</v>
      </c>
      <c r="G483" s="69"/>
      <c r="H483" s="127" t="s">
        <v>227</v>
      </c>
      <c r="I483" s="128" t="s">
        <v>73</v>
      </c>
      <c r="J483" s="26"/>
      <c r="K483" s="26"/>
      <c r="L483" s="28"/>
      <c r="M483" s="26"/>
      <c r="N483" s="26"/>
    </row>
    <row r="484" spans="1:14" ht="18" x14ac:dyDescent="0.4">
      <c r="A484" s="3" t="s">
        <v>135</v>
      </c>
      <c r="B484" s="24" t="s">
        <v>72</v>
      </c>
      <c r="C484" s="25">
        <v>3014.9</v>
      </c>
      <c r="D484" s="4">
        <v>118</v>
      </c>
      <c r="E484" s="24"/>
      <c r="F484" s="24"/>
      <c r="G484" s="26"/>
      <c r="H484" s="129" t="s">
        <v>72</v>
      </c>
      <c r="I484" s="130">
        <v>753.73</v>
      </c>
      <c r="J484" s="26"/>
      <c r="K484" s="26"/>
      <c r="L484" s="28"/>
      <c r="M484" s="26"/>
      <c r="N484" s="26"/>
    </row>
    <row r="485" spans="1:14" x14ac:dyDescent="0.35">
      <c r="B485" s="24" t="s">
        <v>34</v>
      </c>
      <c r="C485" s="25">
        <v>18.91</v>
      </c>
      <c r="D485" s="24"/>
      <c r="E485" s="24">
        <v>22</v>
      </c>
      <c r="F485" s="24"/>
      <c r="G485" s="26"/>
      <c r="H485" s="129" t="s">
        <v>34</v>
      </c>
      <c r="I485" s="130">
        <v>4.7300000000000004</v>
      </c>
      <c r="J485" s="26"/>
      <c r="K485" s="26"/>
      <c r="L485" s="28"/>
      <c r="M485" s="26"/>
      <c r="N485" s="26"/>
    </row>
    <row r="486" spans="1:14" x14ac:dyDescent="0.35">
      <c r="B486" s="24" t="s">
        <v>44</v>
      </c>
      <c r="C486" s="25">
        <v>59.04</v>
      </c>
      <c r="D486" s="24">
        <v>1</v>
      </c>
      <c r="E486" s="24">
        <v>40</v>
      </c>
      <c r="F486" s="24">
        <v>1</v>
      </c>
      <c r="G486" s="26"/>
      <c r="H486" s="129" t="s">
        <v>44</v>
      </c>
      <c r="I486" s="130">
        <v>14.76</v>
      </c>
      <c r="J486" s="26"/>
      <c r="K486" s="26"/>
      <c r="L486" s="28"/>
      <c r="M486" s="26"/>
      <c r="N486" s="26"/>
    </row>
    <row r="487" spans="1:14" x14ac:dyDescent="0.35">
      <c r="B487" s="24" t="s">
        <v>36</v>
      </c>
      <c r="C487" s="25">
        <v>35.04</v>
      </c>
      <c r="D487" s="24"/>
      <c r="E487" s="24">
        <v>29</v>
      </c>
      <c r="F487" s="24"/>
      <c r="G487" s="26"/>
      <c r="H487" s="129" t="s">
        <v>36</v>
      </c>
      <c r="I487" s="130">
        <v>8.76</v>
      </c>
      <c r="J487" s="26"/>
      <c r="K487" s="26"/>
      <c r="L487" s="28"/>
      <c r="M487" s="26"/>
      <c r="N487" s="26"/>
    </row>
    <row r="488" spans="1:14" x14ac:dyDescent="0.35">
      <c r="B488" s="24" t="s">
        <v>31</v>
      </c>
      <c r="C488" s="25">
        <v>5.92</v>
      </c>
      <c r="D488" s="24"/>
      <c r="E488" s="24">
        <v>5</v>
      </c>
      <c r="F488" s="24"/>
      <c r="G488" s="26"/>
      <c r="H488" s="129" t="s">
        <v>31</v>
      </c>
      <c r="I488" s="130">
        <v>1.48</v>
      </c>
      <c r="J488" s="26"/>
      <c r="K488" s="26"/>
      <c r="L488" s="28"/>
      <c r="M488" s="26"/>
      <c r="N488" s="26"/>
    </row>
    <row r="489" spans="1:14" x14ac:dyDescent="0.35">
      <c r="B489" s="26"/>
      <c r="C489" s="27"/>
      <c r="D489" s="26"/>
      <c r="E489" s="26"/>
      <c r="F489" s="26"/>
      <c r="G489" s="26"/>
      <c r="H489" s="26"/>
      <c r="I489" s="27"/>
      <c r="J489" s="26"/>
      <c r="K489" s="26"/>
      <c r="L489" s="28"/>
      <c r="M489" s="26"/>
      <c r="N489" s="26"/>
    </row>
    <row r="490" spans="1:14" ht="18" x14ac:dyDescent="0.4">
      <c r="A490" s="8"/>
      <c r="B490" s="67" t="s">
        <v>187</v>
      </c>
      <c r="C490" s="66" t="s">
        <v>73</v>
      </c>
      <c r="D490" s="68" t="s">
        <v>188</v>
      </c>
      <c r="E490" s="68" t="s">
        <v>74</v>
      </c>
      <c r="F490" s="68" t="s">
        <v>75</v>
      </c>
      <c r="G490" s="69"/>
      <c r="H490" s="70" t="s">
        <v>227</v>
      </c>
      <c r="I490" s="71" t="s">
        <v>73</v>
      </c>
      <c r="J490" s="26"/>
      <c r="K490" s="26"/>
      <c r="L490" s="28"/>
      <c r="M490" s="26"/>
      <c r="N490" s="26"/>
    </row>
    <row r="491" spans="1:14" ht="18" x14ac:dyDescent="0.4">
      <c r="A491" s="3" t="s">
        <v>59</v>
      </c>
      <c r="B491" s="24" t="s">
        <v>72</v>
      </c>
      <c r="C491" s="25">
        <v>3014.9</v>
      </c>
      <c r="D491" s="4">
        <v>118</v>
      </c>
      <c r="E491" s="24"/>
      <c r="F491" s="24"/>
      <c r="G491" s="26"/>
      <c r="H491" s="24" t="s">
        <v>72</v>
      </c>
      <c r="I491" s="25">
        <v>753.73</v>
      </c>
      <c r="J491" s="26"/>
      <c r="K491" s="26"/>
      <c r="L491" s="28"/>
      <c r="M491" s="26"/>
      <c r="N491" s="26"/>
    </row>
    <row r="492" spans="1:14" ht="18" x14ac:dyDescent="0.4">
      <c r="A492" s="16" t="s">
        <v>178</v>
      </c>
      <c r="B492" s="24" t="s">
        <v>34</v>
      </c>
      <c r="C492" s="25">
        <v>26.82</v>
      </c>
      <c r="D492" s="24"/>
      <c r="E492" s="24">
        <v>31</v>
      </c>
      <c r="F492" s="24"/>
      <c r="G492" s="26"/>
      <c r="H492" s="24" t="s">
        <v>34</v>
      </c>
      <c r="I492" s="25">
        <v>6.71</v>
      </c>
      <c r="J492" s="26"/>
      <c r="K492" s="26"/>
      <c r="L492" s="28"/>
      <c r="M492" s="26"/>
      <c r="N492" s="26"/>
    </row>
    <row r="493" spans="1:14" x14ac:dyDescent="0.35">
      <c r="B493" s="24" t="s">
        <v>35</v>
      </c>
      <c r="C493" s="25">
        <v>11.8</v>
      </c>
      <c r="D493" s="24"/>
      <c r="E493" s="24">
        <v>17</v>
      </c>
      <c r="F493" s="24"/>
      <c r="G493" s="26"/>
      <c r="H493" s="24" t="s">
        <v>35</v>
      </c>
      <c r="I493" s="25">
        <v>2.94</v>
      </c>
      <c r="J493" s="26"/>
      <c r="K493" s="26"/>
      <c r="L493" s="28"/>
      <c r="M493" s="26"/>
      <c r="N493" s="26"/>
    </row>
    <row r="494" spans="1:14" x14ac:dyDescent="0.35">
      <c r="B494" s="24" t="s">
        <v>45</v>
      </c>
      <c r="C494" s="25">
        <v>11.15</v>
      </c>
      <c r="D494" s="24"/>
      <c r="E494" s="24">
        <v>17</v>
      </c>
      <c r="F494" s="24"/>
      <c r="G494" s="26"/>
      <c r="H494" s="24" t="s">
        <v>45</v>
      </c>
      <c r="I494" s="25">
        <v>2.81</v>
      </c>
      <c r="J494" s="26"/>
      <c r="K494" s="26"/>
      <c r="L494" s="28"/>
      <c r="M494" s="26"/>
      <c r="N494" s="26"/>
    </row>
    <row r="495" spans="1:14" x14ac:dyDescent="0.35">
      <c r="B495" s="24" t="s">
        <v>46</v>
      </c>
      <c r="C495" s="25">
        <v>10.75</v>
      </c>
      <c r="D495" s="24"/>
      <c r="E495" s="24">
        <v>16</v>
      </c>
      <c r="F495" s="24"/>
      <c r="G495" s="26"/>
      <c r="H495" s="24" t="s">
        <v>46</v>
      </c>
      <c r="I495" s="25">
        <v>2.74</v>
      </c>
      <c r="J495" s="26"/>
      <c r="K495" s="26"/>
      <c r="L495" s="28"/>
      <c r="M495" s="26"/>
      <c r="N495" s="26"/>
    </row>
    <row r="496" spans="1:14" x14ac:dyDescent="0.35">
      <c r="B496" s="24" t="s">
        <v>41</v>
      </c>
      <c r="C496" s="25">
        <v>31.16</v>
      </c>
      <c r="D496" s="24"/>
      <c r="E496" s="24"/>
      <c r="F496" s="24"/>
      <c r="G496" s="26"/>
      <c r="H496" s="24" t="s">
        <v>41</v>
      </c>
      <c r="I496" s="25">
        <v>7.79</v>
      </c>
      <c r="J496" s="26"/>
      <c r="K496" s="26"/>
      <c r="L496" s="28"/>
      <c r="M496" s="26"/>
      <c r="N496" s="26"/>
    </row>
    <row r="497" spans="1:14" x14ac:dyDescent="0.35">
      <c r="B497" s="26"/>
      <c r="C497" s="27"/>
      <c r="D497" s="26"/>
      <c r="E497" s="26"/>
      <c r="F497" s="26"/>
      <c r="G497" s="26"/>
      <c r="H497" s="26"/>
      <c r="I497" s="27"/>
      <c r="J497" s="26"/>
      <c r="K497" s="26"/>
      <c r="L497" s="28"/>
      <c r="M497" s="26"/>
      <c r="N497" s="26"/>
    </row>
    <row r="498" spans="1:14" ht="18" x14ac:dyDescent="0.4">
      <c r="A498" s="26"/>
      <c r="B498" s="67" t="s">
        <v>187</v>
      </c>
      <c r="C498" s="66" t="s">
        <v>73</v>
      </c>
      <c r="D498" s="68" t="s">
        <v>188</v>
      </c>
      <c r="E498" s="68" t="s">
        <v>74</v>
      </c>
      <c r="F498" s="68" t="s">
        <v>75</v>
      </c>
      <c r="G498" s="69"/>
      <c r="H498" s="70" t="s">
        <v>227</v>
      </c>
      <c r="I498" s="71" t="s">
        <v>73</v>
      </c>
      <c r="J498" s="26"/>
      <c r="K498" s="26"/>
      <c r="L498" s="28"/>
      <c r="M498" s="26"/>
      <c r="N498" s="26"/>
    </row>
    <row r="499" spans="1:14" ht="18" x14ac:dyDescent="0.4">
      <c r="A499" s="3" t="s">
        <v>17</v>
      </c>
      <c r="B499" s="24" t="s">
        <v>72</v>
      </c>
      <c r="C499" s="25">
        <v>3014.9</v>
      </c>
      <c r="D499" s="4">
        <v>118</v>
      </c>
      <c r="E499" s="24"/>
      <c r="F499" s="24"/>
      <c r="G499" s="26"/>
      <c r="H499" s="24" t="s">
        <v>72</v>
      </c>
      <c r="I499" s="25">
        <v>753.73</v>
      </c>
      <c r="J499" s="26"/>
      <c r="K499" s="26"/>
      <c r="L499" s="28"/>
      <c r="M499" s="26"/>
      <c r="N499" s="26"/>
    </row>
    <row r="500" spans="1:14" x14ac:dyDescent="0.35">
      <c r="B500" s="24" t="s">
        <v>34</v>
      </c>
      <c r="C500" s="25">
        <v>48.45</v>
      </c>
      <c r="D500" s="24">
        <v>1</v>
      </c>
      <c r="E500" s="24">
        <v>8</v>
      </c>
      <c r="F500" s="24"/>
      <c r="G500" s="26"/>
      <c r="H500" s="24" t="s">
        <v>34</v>
      </c>
      <c r="I500" s="25">
        <v>12.08</v>
      </c>
      <c r="J500" s="26"/>
      <c r="K500" s="26"/>
      <c r="L500" s="28"/>
      <c r="M500" s="26"/>
      <c r="N500" s="26"/>
    </row>
    <row r="501" spans="1:14" x14ac:dyDescent="0.35">
      <c r="B501" s="24" t="s">
        <v>35</v>
      </c>
      <c r="C501" s="25">
        <v>18.739999999999998</v>
      </c>
      <c r="D501" s="24"/>
      <c r="E501" s="24">
        <v>27</v>
      </c>
      <c r="F501" s="24"/>
      <c r="G501" s="26"/>
      <c r="H501" s="24" t="s">
        <v>35</v>
      </c>
      <c r="I501" s="25">
        <v>4.62</v>
      </c>
      <c r="J501" s="26"/>
      <c r="K501" s="26"/>
      <c r="L501" s="28"/>
      <c r="M501" s="26"/>
      <c r="N501" s="26"/>
    </row>
    <row r="502" spans="1:14" x14ac:dyDescent="0.35">
      <c r="B502" s="24" t="s">
        <v>40</v>
      </c>
      <c r="C502" s="25">
        <v>8.5500000000000007</v>
      </c>
      <c r="D502" s="24"/>
      <c r="E502" s="24"/>
      <c r="F502" s="24"/>
      <c r="H502" s="24" t="s">
        <v>40</v>
      </c>
      <c r="I502" s="25">
        <v>2.14</v>
      </c>
      <c r="J502" s="26"/>
      <c r="K502" s="26"/>
      <c r="L502" s="28"/>
      <c r="M502" s="26"/>
      <c r="N502" s="26"/>
    </row>
    <row r="503" spans="1:14" x14ac:dyDescent="0.35">
      <c r="B503" s="24" t="s">
        <v>39</v>
      </c>
      <c r="C503" s="25">
        <v>2.91</v>
      </c>
      <c r="D503" s="24"/>
      <c r="E503" s="24"/>
      <c r="F503" s="24"/>
      <c r="H503" s="24" t="s">
        <v>39</v>
      </c>
      <c r="I503" s="25">
        <v>0.73</v>
      </c>
      <c r="J503" s="26"/>
      <c r="K503" s="26"/>
      <c r="L503" s="28"/>
      <c r="M503" s="26"/>
      <c r="N503" s="26"/>
    </row>
    <row r="504" spans="1:14" x14ac:dyDescent="0.35">
      <c r="B504" s="24" t="s">
        <v>41</v>
      </c>
      <c r="C504" s="25">
        <v>19.86</v>
      </c>
      <c r="D504" s="24"/>
      <c r="E504" s="24"/>
      <c r="F504" s="24"/>
      <c r="H504" s="24" t="s">
        <v>41</v>
      </c>
      <c r="I504" s="25">
        <v>4.96</v>
      </c>
      <c r="J504" s="26"/>
      <c r="K504" s="26"/>
      <c r="L504" s="28"/>
      <c r="M504" s="26"/>
      <c r="N504" s="26"/>
    </row>
    <row r="505" spans="1:14" x14ac:dyDescent="0.35">
      <c r="B505" s="26"/>
      <c r="C505" s="27"/>
      <c r="D505" s="26"/>
      <c r="E505" s="26"/>
      <c r="F505" s="26"/>
      <c r="H505" s="26"/>
      <c r="I505" s="27"/>
      <c r="J505" s="26"/>
      <c r="K505" s="26"/>
      <c r="L505" s="28"/>
      <c r="M505" s="26"/>
      <c r="N505" s="26"/>
    </row>
    <row r="506" spans="1:14" ht="18" x14ac:dyDescent="0.4">
      <c r="B506" s="67" t="s">
        <v>187</v>
      </c>
      <c r="C506" s="66" t="s">
        <v>73</v>
      </c>
      <c r="D506" s="68" t="s">
        <v>188</v>
      </c>
      <c r="E506" s="68" t="s">
        <v>74</v>
      </c>
      <c r="F506" s="68" t="s">
        <v>75</v>
      </c>
      <c r="G506" s="69"/>
      <c r="H506" s="127" t="s">
        <v>227</v>
      </c>
      <c r="I506" s="128" t="s">
        <v>73</v>
      </c>
      <c r="J506" s="26"/>
      <c r="K506" s="26"/>
      <c r="L506" s="28"/>
      <c r="M506" s="26"/>
      <c r="N506" s="26"/>
    </row>
    <row r="507" spans="1:14" ht="18" x14ac:dyDescent="0.4">
      <c r="A507" s="3" t="s">
        <v>136</v>
      </c>
      <c r="B507" s="24" t="s">
        <v>72</v>
      </c>
      <c r="C507" s="25">
        <v>3014.9</v>
      </c>
      <c r="D507" s="4">
        <v>118</v>
      </c>
      <c r="E507" s="24"/>
      <c r="F507" s="24"/>
      <c r="G507" s="26"/>
      <c r="H507" s="129" t="s">
        <v>72</v>
      </c>
      <c r="I507" s="130">
        <v>753.73</v>
      </c>
      <c r="J507" s="26"/>
      <c r="K507" s="26"/>
      <c r="L507" s="28"/>
      <c r="M507" s="26"/>
      <c r="N507" s="26"/>
    </row>
    <row r="508" spans="1:14" x14ac:dyDescent="0.35">
      <c r="B508" s="24" t="s">
        <v>50</v>
      </c>
      <c r="C508" s="24">
        <v>47.04</v>
      </c>
      <c r="D508" s="24">
        <v>1</v>
      </c>
      <c r="E508" s="24">
        <v>22</v>
      </c>
      <c r="F508" s="24"/>
      <c r="H508" s="129" t="s">
        <v>50</v>
      </c>
      <c r="I508" s="130">
        <v>11.76</v>
      </c>
      <c r="J508" s="26"/>
      <c r="K508" s="26"/>
      <c r="L508" s="28"/>
      <c r="M508" s="26"/>
      <c r="N508" s="26"/>
    </row>
    <row r="509" spans="1:14" x14ac:dyDescent="0.35">
      <c r="B509" s="25" t="s">
        <v>44</v>
      </c>
      <c r="C509" s="24">
        <v>18.39</v>
      </c>
      <c r="D509" s="24"/>
      <c r="E509" s="24">
        <v>27</v>
      </c>
      <c r="F509" s="24">
        <v>1</v>
      </c>
      <c r="H509" s="130" t="s">
        <v>44</v>
      </c>
      <c r="I509" s="130">
        <v>4.5999999999999996</v>
      </c>
      <c r="J509" s="26"/>
      <c r="K509" s="26"/>
      <c r="L509" s="28"/>
      <c r="M509" s="26"/>
      <c r="N509" s="26"/>
    </row>
    <row r="510" spans="1:14" x14ac:dyDescent="0.35">
      <c r="B510" s="25" t="s">
        <v>45</v>
      </c>
      <c r="C510" s="24">
        <v>12.52</v>
      </c>
      <c r="D510" s="24"/>
      <c r="E510" s="24">
        <v>19</v>
      </c>
      <c r="F510" s="24"/>
      <c r="H510" s="130" t="s">
        <v>45</v>
      </c>
      <c r="I510" s="130">
        <v>3.13</v>
      </c>
      <c r="J510" s="26"/>
      <c r="K510" s="26"/>
      <c r="L510" s="28"/>
      <c r="M510" s="26"/>
      <c r="N510" s="26"/>
    </row>
    <row r="511" spans="1:14" x14ac:dyDescent="0.35">
      <c r="B511" s="25" t="s">
        <v>31</v>
      </c>
      <c r="C511" s="25">
        <v>33.44</v>
      </c>
      <c r="D511" s="24"/>
      <c r="E511" s="24">
        <v>27</v>
      </c>
      <c r="F511" s="24"/>
      <c r="H511" s="130" t="s">
        <v>31</v>
      </c>
      <c r="I511" s="130">
        <v>8.36</v>
      </c>
      <c r="J511" s="26"/>
      <c r="K511" s="26"/>
      <c r="L511" s="28"/>
      <c r="M511" s="26"/>
      <c r="N511" s="26"/>
    </row>
    <row r="512" spans="1:14" x14ac:dyDescent="0.35">
      <c r="B512" s="26"/>
      <c r="C512" s="27"/>
      <c r="D512" s="26"/>
      <c r="E512" s="26"/>
      <c r="F512" s="26"/>
      <c r="H512" s="26"/>
      <c r="I512" s="27"/>
      <c r="J512" s="26"/>
      <c r="K512" s="26"/>
      <c r="L512" s="28"/>
      <c r="M512" s="26"/>
      <c r="N512" s="26"/>
    </row>
    <row r="513" spans="1:14" ht="18" x14ac:dyDescent="0.4">
      <c r="B513" s="67" t="s">
        <v>187</v>
      </c>
      <c r="C513" s="66" t="s">
        <v>73</v>
      </c>
      <c r="D513" s="68" t="s">
        <v>188</v>
      </c>
      <c r="E513" s="68" t="s">
        <v>74</v>
      </c>
      <c r="F513" s="68" t="s">
        <v>75</v>
      </c>
      <c r="G513" s="69"/>
      <c r="H513" s="70" t="s">
        <v>227</v>
      </c>
      <c r="I513" s="71" t="s">
        <v>73</v>
      </c>
      <c r="J513" s="26"/>
      <c r="K513" s="26"/>
      <c r="L513" s="28"/>
      <c r="M513" s="26"/>
      <c r="N513" s="26"/>
    </row>
    <row r="514" spans="1:14" ht="18" x14ac:dyDescent="0.4">
      <c r="A514" s="3" t="s">
        <v>160</v>
      </c>
      <c r="B514" s="24" t="s">
        <v>72</v>
      </c>
      <c r="C514" s="25">
        <v>3014.9</v>
      </c>
      <c r="D514" s="4">
        <v>118</v>
      </c>
      <c r="E514" s="24"/>
      <c r="F514" s="24"/>
      <c r="H514" s="24" t="s">
        <v>72</v>
      </c>
      <c r="I514" s="25">
        <v>753.73</v>
      </c>
      <c r="J514" s="26"/>
      <c r="K514" s="26"/>
      <c r="L514" s="28"/>
      <c r="M514" s="26"/>
      <c r="N514" s="26"/>
    </row>
    <row r="515" spans="1:14" ht="18" x14ac:dyDescent="0.4">
      <c r="A515" s="16" t="s">
        <v>162</v>
      </c>
      <c r="B515" s="24" t="s">
        <v>34</v>
      </c>
      <c r="C515" s="25">
        <v>41.53</v>
      </c>
      <c r="D515" s="24">
        <v>1</v>
      </c>
      <c r="E515" s="24"/>
      <c r="F515" s="24"/>
      <c r="H515" s="24" t="s">
        <v>34</v>
      </c>
      <c r="I515" s="25">
        <v>10.42</v>
      </c>
      <c r="J515" s="26"/>
      <c r="K515" s="26"/>
      <c r="L515" s="28"/>
      <c r="M515" s="26"/>
      <c r="N515" s="26"/>
    </row>
    <row r="516" spans="1:14" x14ac:dyDescent="0.35">
      <c r="B516" s="24" t="s">
        <v>35</v>
      </c>
      <c r="C516" s="25">
        <v>7.63</v>
      </c>
      <c r="D516" s="24"/>
      <c r="E516" s="24">
        <v>11</v>
      </c>
      <c r="F516" s="24"/>
      <c r="H516" s="24" t="s">
        <v>35</v>
      </c>
      <c r="I516" s="25">
        <v>1.82</v>
      </c>
      <c r="J516" s="26"/>
      <c r="K516" s="26"/>
      <c r="L516" s="28"/>
      <c r="M516" s="26"/>
      <c r="N516" s="26"/>
    </row>
    <row r="517" spans="1:14" x14ac:dyDescent="0.35">
      <c r="B517" s="24" t="s">
        <v>45</v>
      </c>
      <c r="C517" s="25">
        <v>6.88</v>
      </c>
      <c r="D517" s="24"/>
      <c r="E517" s="24">
        <v>10</v>
      </c>
      <c r="F517" s="24">
        <v>1</v>
      </c>
      <c r="H517" s="24" t="s">
        <v>45</v>
      </c>
      <c r="I517" s="25">
        <v>1.72</v>
      </c>
      <c r="J517" s="26"/>
      <c r="K517" s="26"/>
      <c r="L517" s="28"/>
      <c r="M517" s="26"/>
      <c r="N517" s="26"/>
    </row>
    <row r="518" spans="1:14" x14ac:dyDescent="0.35">
      <c r="B518" s="24" t="s">
        <v>36</v>
      </c>
      <c r="C518" s="25">
        <v>27.9</v>
      </c>
      <c r="D518" s="24"/>
      <c r="E518" s="24">
        <v>23</v>
      </c>
      <c r="F518" s="24"/>
      <c r="H518" s="24" t="s">
        <v>36</v>
      </c>
      <c r="I518" s="25">
        <v>6.96</v>
      </c>
      <c r="J518" s="26"/>
      <c r="K518" s="26"/>
      <c r="L518" s="28"/>
      <c r="M518" s="26"/>
      <c r="N518" s="26"/>
    </row>
    <row r="519" spans="1:14" x14ac:dyDescent="0.35">
      <c r="B519" s="24" t="s">
        <v>41</v>
      </c>
      <c r="C519" s="25">
        <v>25.82</v>
      </c>
      <c r="D519" s="24"/>
      <c r="E519" s="24"/>
      <c r="F519" s="24"/>
      <c r="H519" s="24" t="s">
        <v>41</v>
      </c>
      <c r="I519" s="25">
        <v>6.46</v>
      </c>
      <c r="J519" s="26"/>
      <c r="K519" s="26"/>
      <c r="L519" s="28"/>
      <c r="M519" s="26"/>
      <c r="N519" s="26"/>
    </row>
    <row r="520" spans="1:14" x14ac:dyDescent="0.35">
      <c r="B520" s="26"/>
      <c r="C520" s="27"/>
      <c r="D520" s="26"/>
      <c r="E520" s="26"/>
      <c r="F520" s="26"/>
      <c r="H520" s="26"/>
      <c r="I520" s="27"/>
      <c r="J520" s="26"/>
      <c r="K520" s="26"/>
      <c r="L520" s="28"/>
      <c r="M520" s="26"/>
      <c r="N520" s="26"/>
    </row>
    <row r="521" spans="1:14" ht="18" x14ac:dyDescent="0.4">
      <c r="B521" s="67" t="s">
        <v>187</v>
      </c>
      <c r="C521" s="66" t="s">
        <v>73</v>
      </c>
      <c r="D521" s="68" t="s">
        <v>188</v>
      </c>
      <c r="E521" s="68" t="s">
        <v>74</v>
      </c>
      <c r="F521" s="68" t="s">
        <v>75</v>
      </c>
      <c r="G521" s="69"/>
      <c r="H521" s="127" t="s">
        <v>227</v>
      </c>
      <c r="I521" s="128" t="s">
        <v>73</v>
      </c>
      <c r="J521" s="26"/>
      <c r="K521" s="26"/>
      <c r="L521" s="28"/>
      <c r="M521" s="26"/>
      <c r="N521" s="26"/>
    </row>
    <row r="522" spans="1:14" ht="18" x14ac:dyDescent="0.4">
      <c r="A522" s="3" t="s">
        <v>115</v>
      </c>
      <c r="B522" s="24" t="s">
        <v>72</v>
      </c>
      <c r="C522" s="25">
        <v>3014.9</v>
      </c>
      <c r="D522" s="4">
        <v>118</v>
      </c>
      <c r="E522" s="24"/>
      <c r="F522" s="24"/>
      <c r="H522" s="129" t="s">
        <v>72</v>
      </c>
      <c r="I522" s="130">
        <v>753.73</v>
      </c>
      <c r="J522" s="26"/>
      <c r="K522" s="26"/>
      <c r="L522" s="28"/>
      <c r="M522" s="26"/>
      <c r="N522" s="26"/>
    </row>
    <row r="523" spans="1:14" x14ac:dyDescent="0.35">
      <c r="B523" s="24" t="s">
        <v>35</v>
      </c>
      <c r="C523" s="25">
        <v>46.9</v>
      </c>
      <c r="D523" s="24">
        <v>1</v>
      </c>
      <c r="E523" s="24">
        <v>19</v>
      </c>
      <c r="F523" s="24">
        <v>1</v>
      </c>
      <c r="H523" s="129" t="s">
        <v>35</v>
      </c>
      <c r="I523" s="130">
        <v>11.73</v>
      </c>
      <c r="J523" s="26"/>
      <c r="K523" s="26"/>
      <c r="L523" s="28"/>
      <c r="M523" s="26"/>
      <c r="N523" s="26"/>
    </row>
    <row r="524" spans="1:14" x14ac:dyDescent="0.35">
      <c r="B524" s="24" t="s">
        <v>31</v>
      </c>
      <c r="C524" s="25">
        <v>62.54</v>
      </c>
      <c r="D524" s="24">
        <v>1</v>
      </c>
      <c r="E524" s="24">
        <v>2</v>
      </c>
      <c r="F524" s="24">
        <v>1</v>
      </c>
      <c r="H524" s="129" t="s">
        <v>31</v>
      </c>
      <c r="I524" s="130">
        <v>15.64</v>
      </c>
      <c r="J524" s="26"/>
      <c r="K524" s="26"/>
      <c r="L524" s="28"/>
      <c r="M524" s="26"/>
      <c r="N524" s="26"/>
    </row>
    <row r="525" spans="1:14" x14ac:dyDescent="0.35">
      <c r="B525" s="24" t="s">
        <v>33</v>
      </c>
      <c r="C525" s="25">
        <v>25.78</v>
      </c>
      <c r="D525" s="24"/>
      <c r="E525" s="24">
        <v>26</v>
      </c>
      <c r="F525" s="24"/>
      <c r="H525" s="129" t="s">
        <v>33</v>
      </c>
      <c r="I525" s="130">
        <v>6.45</v>
      </c>
      <c r="J525" s="26"/>
      <c r="K525" s="26"/>
      <c r="L525" s="28"/>
      <c r="M525" s="26"/>
      <c r="N525" s="26"/>
    </row>
    <row r="526" spans="1:14" x14ac:dyDescent="0.35">
      <c r="B526" s="26"/>
      <c r="C526" s="27"/>
      <c r="D526" s="26"/>
      <c r="E526" s="26"/>
      <c r="F526" s="26"/>
      <c r="G526" s="26"/>
      <c r="H526" s="26"/>
      <c r="I526" s="27"/>
      <c r="J526" s="26"/>
      <c r="K526" s="26"/>
      <c r="L526" s="28"/>
      <c r="M526" s="26"/>
      <c r="N526" s="26"/>
    </row>
    <row r="527" spans="1:14" ht="18" x14ac:dyDescent="0.4">
      <c r="B527" s="67" t="s">
        <v>187</v>
      </c>
      <c r="C527" s="66" t="s">
        <v>73</v>
      </c>
      <c r="D527" s="68" t="s">
        <v>188</v>
      </c>
      <c r="E527" s="68" t="s">
        <v>74</v>
      </c>
      <c r="F527" s="68" t="s">
        <v>75</v>
      </c>
      <c r="G527" s="69"/>
      <c r="H527" s="70" t="s">
        <v>227</v>
      </c>
      <c r="I527" s="71" t="s">
        <v>73</v>
      </c>
      <c r="J527" s="26"/>
      <c r="K527" s="26"/>
      <c r="L527" s="28"/>
      <c r="M527" s="26"/>
      <c r="N527" s="26"/>
    </row>
    <row r="528" spans="1:14" ht="18" x14ac:dyDescent="0.4">
      <c r="A528" s="3" t="s">
        <v>161</v>
      </c>
      <c r="B528" s="24" t="s">
        <v>72</v>
      </c>
      <c r="C528" s="25">
        <v>3014.9</v>
      </c>
      <c r="D528" s="4">
        <v>118</v>
      </c>
      <c r="E528" s="24"/>
      <c r="F528" s="24"/>
      <c r="G528" s="26"/>
      <c r="H528" s="24" t="s">
        <v>72</v>
      </c>
      <c r="I528" s="25">
        <v>753.73</v>
      </c>
      <c r="J528" s="26"/>
      <c r="K528" s="26"/>
      <c r="L528" s="28"/>
      <c r="M528" s="26"/>
      <c r="N528" s="26"/>
    </row>
    <row r="529" spans="1:14" ht="18" x14ac:dyDescent="0.4">
      <c r="A529" s="16" t="s">
        <v>162</v>
      </c>
      <c r="B529" s="24" t="s">
        <v>34</v>
      </c>
      <c r="C529" s="25">
        <v>37.200000000000003</v>
      </c>
      <c r="D529" s="24"/>
      <c r="E529" s="24">
        <v>43</v>
      </c>
      <c r="F529" s="24"/>
      <c r="G529" s="26"/>
      <c r="H529" s="24" t="s">
        <v>34</v>
      </c>
      <c r="I529" s="25">
        <v>9.25</v>
      </c>
      <c r="J529" s="26"/>
      <c r="K529" s="26"/>
      <c r="L529" s="28"/>
      <c r="M529" s="26"/>
      <c r="N529" s="26"/>
    </row>
    <row r="530" spans="1:14" x14ac:dyDescent="0.35">
      <c r="B530" s="24" t="s">
        <v>35</v>
      </c>
      <c r="C530" s="25">
        <v>11.1</v>
      </c>
      <c r="D530" s="24"/>
      <c r="E530" s="24">
        <v>16</v>
      </c>
      <c r="F530" s="24"/>
      <c r="G530" s="26"/>
      <c r="H530" s="24" t="s">
        <v>35</v>
      </c>
      <c r="I530" s="25">
        <v>2.75</v>
      </c>
      <c r="J530" s="26"/>
      <c r="K530" s="26"/>
      <c r="L530" s="28"/>
      <c r="M530" s="26"/>
      <c r="N530" s="26"/>
    </row>
    <row r="531" spans="1:14" x14ac:dyDescent="0.35">
      <c r="B531" s="24" t="s">
        <v>36</v>
      </c>
      <c r="C531" s="25">
        <v>7.28</v>
      </c>
      <c r="D531" s="24"/>
      <c r="E531" s="24">
        <v>6</v>
      </c>
      <c r="F531" s="24"/>
      <c r="G531" s="26"/>
      <c r="H531" s="24" t="s">
        <v>36</v>
      </c>
      <c r="I531" s="25">
        <v>1.94</v>
      </c>
      <c r="J531" s="26"/>
      <c r="K531" s="26"/>
      <c r="L531" s="28"/>
      <c r="M531" s="26"/>
      <c r="N531" s="26"/>
    </row>
    <row r="532" spans="1:14" x14ac:dyDescent="0.35">
      <c r="B532" s="24" t="s">
        <v>71</v>
      </c>
      <c r="C532" s="25">
        <v>42.21</v>
      </c>
      <c r="D532" s="24"/>
      <c r="E532" s="24"/>
      <c r="F532" s="24"/>
      <c r="G532" s="26"/>
      <c r="H532" s="24" t="s">
        <v>71</v>
      </c>
      <c r="I532" s="25">
        <v>10.57</v>
      </c>
      <c r="J532" s="26"/>
      <c r="K532" s="26"/>
      <c r="L532" s="28"/>
      <c r="M532" s="26"/>
      <c r="N532" s="26"/>
    </row>
    <row r="533" spans="1:14" x14ac:dyDescent="0.35">
      <c r="B533" s="26"/>
      <c r="C533" s="27"/>
      <c r="D533" s="26"/>
      <c r="E533" s="26"/>
      <c r="F533" s="26"/>
      <c r="G533" s="26"/>
      <c r="H533" s="26"/>
      <c r="I533" s="27"/>
      <c r="J533" s="26"/>
      <c r="K533" s="26"/>
      <c r="L533" s="28"/>
      <c r="M533" s="26"/>
      <c r="N533" s="26"/>
    </row>
    <row r="534" spans="1:14" ht="18" x14ac:dyDescent="0.4">
      <c r="B534" s="67" t="s">
        <v>187</v>
      </c>
      <c r="C534" s="66" t="s">
        <v>73</v>
      </c>
      <c r="D534" s="68" t="s">
        <v>188</v>
      </c>
      <c r="E534" s="68" t="s">
        <v>74</v>
      </c>
      <c r="F534" s="68" t="s">
        <v>75</v>
      </c>
      <c r="G534" s="69"/>
      <c r="H534" s="127" t="s">
        <v>227</v>
      </c>
      <c r="I534" s="128" t="s">
        <v>73</v>
      </c>
      <c r="J534" s="26"/>
      <c r="K534" s="26"/>
      <c r="L534" s="28"/>
      <c r="M534" s="26"/>
      <c r="N534" s="26"/>
    </row>
    <row r="535" spans="1:14" ht="18" x14ac:dyDescent="0.4">
      <c r="A535" s="3" t="s">
        <v>137</v>
      </c>
      <c r="B535" s="24" t="s">
        <v>72</v>
      </c>
      <c r="C535" s="25">
        <v>3014.9</v>
      </c>
      <c r="D535" s="4">
        <v>118</v>
      </c>
      <c r="E535" s="24"/>
      <c r="F535" s="24"/>
      <c r="G535" s="26"/>
      <c r="H535" s="129" t="s">
        <v>72</v>
      </c>
      <c r="I535" s="130">
        <v>753.73</v>
      </c>
      <c r="J535" s="26"/>
      <c r="K535" s="26"/>
      <c r="L535" s="28"/>
      <c r="M535" s="26"/>
      <c r="N535" s="26"/>
    </row>
    <row r="536" spans="1:14" x14ac:dyDescent="0.35">
      <c r="B536" s="24" t="s">
        <v>35</v>
      </c>
      <c r="C536" s="25">
        <v>23.22</v>
      </c>
      <c r="D536" s="24"/>
      <c r="E536" s="24">
        <v>33</v>
      </c>
      <c r="F536" s="24">
        <v>1</v>
      </c>
      <c r="G536" s="26"/>
      <c r="H536" s="129" t="s">
        <v>35</v>
      </c>
      <c r="I536" s="130">
        <v>5.81</v>
      </c>
      <c r="J536" s="26"/>
      <c r="K536" s="26"/>
      <c r="L536" s="28"/>
      <c r="M536" s="26"/>
      <c r="N536" s="26"/>
    </row>
    <row r="537" spans="1:14" x14ac:dyDescent="0.35">
      <c r="B537" s="24" t="s">
        <v>31</v>
      </c>
      <c r="C537" s="25">
        <v>120.73</v>
      </c>
      <c r="D537" s="24">
        <v>2</v>
      </c>
      <c r="E537" s="24">
        <v>2</v>
      </c>
      <c r="F537" s="24"/>
      <c r="G537" s="26"/>
      <c r="H537" s="129" t="s">
        <v>31</v>
      </c>
      <c r="I537" s="130">
        <v>30.18</v>
      </c>
      <c r="J537" s="26"/>
      <c r="K537" s="26"/>
      <c r="L537" s="28"/>
      <c r="M537" s="26"/>
      <c r="N537" s="26"/>
    </row>
    <row r="538" spans="1:14" x14ac:dyDescent="0.35">
      <c r="B538" s="24" t="s">
        <v>46</v>
      </c>
      <c r="C538" s="25">
        <v>2.31</v>
      </c>
      <c r="D538" s="24"/>
      <c r="E538" s="24">
        <v>3</v>
      </c>
      <c r="F538" s="24">
        <v>1</v>
      </c>
      <c r="G538" s="26"/>
      <c r="H538" s="129" t="s">
        <v>46</v>
      </c>
      <c r="I538" s="130">
        <v>0.57999999999999996</v>
      </c>
      <c r="J538" s="26"/>
      <c r="K538" s="26"/>
      <c r="L538" s="28"/>
      <c r="M538" s="26"/>
      <c r="N538" s="26"/>
    </row>
    <row r="539" spans="1:14" x14ac:dyDescent="0.35">
      <c r="B539" s="24" t="s">
        <v>33</v>
      </c>
      <c r="C539" s="25">
        <v>9.27</v>
      </c>
      <c r="D539" s="24"/>
      <c r="E539" s="24">
        <v>9</v>
      </c>
      <c r="F539" s="24"/>
      <c r="G539" s="26"/>
      <c r="H539" s="129" t="s">
        <v>33</v>
      </c>
      <c r="I539" s="130">
        <v>2.3199999999999998</v>
      </c>
      <c r="J539" s="26"/>
      <c r="K539" s="26"/>
      <c r="L539" s="28"/>
      <c r="M539" s="26"/>
      <c r="N539" s="26"/>
    </row>
    <row r="540" spans="1:14" x14ac:dyDescent="0.35">
      <c r="J540" s="26"/>
      <c r="K540" s="26"/>
      <c r="L540" s="28"/>
      <c r="M540" s="26"/>
      <c r="N540" s="26"/>
    </row>
    <row r="541" spans="1:14" ht="18" x14ac:dyDescent="0.4">
      <c r="B541" s="67" t="s">
        <v>187</v>
      </c>
      <c r="C541" s="66" t="s">
        <v>73</v>
      </c>
      <c r="D541" s="68" t="s">
        <v>188</v>
      </c>
      <c r="E541" s="68" t="s">
        <v>74</v>
      </c>
      <c r="F541" s="68" t="s">
        <v>75</v>
      </c>
      <c r="G541" s="69"/>
      <c r="H541" s="70" t="s">
        <v>227</v>
      </c>
      <c r="I541" s="71" t="s">
        <v>73</v>
      </c>
      <c r="J541" s="26"/>
      <c r="K541" s="26"/>
      <c r="L541" s="28"/>
      <c r="M541" s="26"/>
      <c r="N541" s="26"/>
    </row>
    <row r="542" spans="1:14" ht="18" x14ac:dyDescent="0.4">
      <c r="A542" s="3" t="s">
        <v>18</v>
      </c>
      <c r="B542" s="24" t="s">
        <v>72</v>
      </c>
      <c r="C542" s="25">
        <v>3014.9</v>
      </c>
      <c r="D542" s="4">
        <v>118</v>
      </c>
      <c r="E542" s="24"/>
      <c r="F542" s="24"/>
      <c r="G542" s="26"/>
      <c r="H542" s="24" t="s">
        <v>72</v>
      </c>
      <c r="I542" s="25">
        <v>753.73</v>
      </c>
      <c r="J542" s="26"/>
      <c r="K542" s="26"/>
      <c r="L542" s="28"/>
      <c r="M542" s="26"/>
      <c r="N542" s="26"/>
    </row>
    <row r="543" spans="1:14" x14ac:dyDescent="0.35">
      <c r="B543" s="24" t="s">
        <v>35</v>
      </c>
      <c r="C543" s="25">
        <v>7.63</v>
      </c>
      <c r="D543" s="24"/>
      <c r="E543" s="24">
        <v>11</v>
      </c>
      <c r="F543" s="24"/>
      <c r="G543" s="26"/>
      <c r="H543" s="24" t="s">
        <v>35</v>
      </c>
      <c r="I543" s="25">
        <v>1.92</v>
      </c>
      <c r="J543" s="26"/>
      <c r="K543" s="26"/>
      <c r="L543" s="28"/>
      <c r="M543" s="26"/>
      <c r="N543" s="26"/>
    </row>
    <row r="544" spans="1:14" x14ac:dyDescent="0.35">
      <c r="B544" s="24" t="s">
        <v>36</v>
      </c>
      <c r="C544" s="25">
        <v>14.56</v>
      </c>
      <c r="D544" s="24"/>
      <c r="E544" s="24">
        <v>12</v>
      </c>
      <c r="F544" s="24"/>
      <c r="G544" s="26"/>
      <c r="H544" s="24" t="s">
        <v>36</v>
      </c>
      <c r="I544" s="25">
        <v>3.7</v>
      </c>
      <c r="J544" s="26"/>
      <c r="K544" s="26"/>
      <c r="L544" s="28"/>
      <c r="M544" s="26"/>
      <c r="N544" s="26"/>
    </row>
    <row r="545" spans="1:14" x14ac:dyDescent="0.35">
      <c r="B545" s="24" t="s">
        <v>40</v>
      </c>
      <c r="C545" s="25">
        <v>57.91</v>
      </c>
      <c r="D545" s="24"/>
      <c r="E545" s="24"/>
      <c r="F545" s="24"/>
      <c r="G545" s="26"/>
      <c r="H545" s="24" t="s">
        <v>40</v>
      </c>
      <c r="I545" s="25">
        <v>14.48</v>
      </c>
      <c r="J545" s="26"/>
      <c r="K545" s="26"/>
      <c r="L545" s="28"/>
      <c r="M545" s="26"/>
      <c r="N545" s="26"/>
    </row>
    <row r="546" spans="1:14" x14ac:dyDescent="0.35">
      <c r="B546" s="24" t="s">
        <v>39</v>
      </c>
      <c r="C546" s="25">
        <v>5.89</v>
      </c>
      <c r="D546" s="24"/>
      <c r="E546" s="24"/>
      <c r="F546" s="24"/>
      <c r="G546" s="26"/>
      <c r="H546" s="24" t="s">
        <v>39</v>
      </c>
      <c r="I546" s="25">
        <v>1.47</v>
      </c>
      <c r="J546" s="26"/>
      <c r="K546" s="26"/>
      <c r="L546" s="28"/>
      <c r="M546" s="26"/>
      <c r="N546" s="26"/>
    </row>
    <row r="547" spans="1:14" x14ac:dyDescent="0.35">
      <c r="A547" s="26"/>
      <c r="B547" s="26"/>
      <c r="C547" s="27"/>
      <c r="D547" s="26"/>
      <c r="E547" s="26"/>
      <c r="F547" s="26"/>
      <c r="G547" s="26"/>
      <c r="H547" s="26"/>
      <c r="I547" s="27"/>
      <c r="J547" s="26"/>
      <c r="K547" s="26"/>
      <c r="L547" s="28"/>
      <c r="M547" s="26"/>
      <c r="N547" s="26"/>
    </row>
    <row r="548" spans="1:14" ht="18" x14ac:dyDescent="0.4">
      <c r="A548" s="26"/>
      <c r="B548" s="67" t="s">
        <v>187</v>
      </c>
      <c r="C548" s="66" t="s">
        <v>73</v>
      </c>
      <c r="D548" s="68" t="s">
        <v>188</v>
      </c>
      <c r="E548" s="68" t="s">
        <v>74</v>
      </c>
      <c r="F548" s="68" t="s">
        <v>75</v>
      </c>
      <c r="G548" s="69"/>
      <c r="H548" s="70" t="s">
        <v>227</v>
      </c>
      <c r="I548" s="71" t="s">
        <v>73</v>
      </c>
      <c r="J548" s="26"/>
      <c r="K548" s="26"/>
      <c r="L548" s="28"/>
      <c r="M548" s="26"/>
      <c r="N548" s="26"/>
    </row>
    <row r="549" spans="1:14" ht="18" x14ac:dyDescent="0.4">
      <c r="A549" s="3" t="s">
        <v>19</v>
      </c>
      <c r="B549" s="24" t="s">
        <v>72</v>
      </c>
      <c r="C549" s="25">
        <v>3014.9</v>
      </c>
      <c r="D549" s="4">
        <v>118</v>
      </c>
      <c r="E549" s="24"/>
      <c r="F549" s="24"/>
      <c r="G549" s="26"/>
      <c r="H549" s="24" t="s">
        <v>72</v>
      </c>
      <c r="I549" s="25">
        <v>753.73</v>
      </c>
      <c r="J549" s="26"/>
      <c r="K549" s="26"/>
      <c r="L549" s="28"/>
      <c r="M549" s="26"/>
      <c r="N549" s="26"/>
    </row>
    <row r="550" spans="1:14" x14ac:dyDescent="0.35">
      <c r="B550" s="24" t="s">
        <v>34</v>
      </c>
      <c r="C550" s="25">
        <v>32.880000000000003</v>
      </c>
      <c r="D550" s="24"/>
      <c r="E550" s="24">
        <v>38</v>
      </c>
      <c r="F550" s="24"/>
      <c r="G550" s="26"/>
      <c r="H550" s="24" t="s">
        <v>34</v>
      </c>
      <c r="I550" s="25">
        <v>8.1999999999999993</v>
      </c>
      <c r="J550" s="26"/>
      <c r="K550" s="26"/>
      <c r="L550" s="28"/>
      <c r="M550" s="26"/>
      <c r="N550" s="26"/>
    </row>
    <row r="551" spans="1:14" x14ac:dyDescent="0.35">
      <c r="B551" s="24" t="s">
        <v>35</v>
      </c>
      <c r="C551" s="25">
        <v>10.76</v>
      </c>
      <c r="D551" s="24"/>
      <c r="E551" s="24">
        <v>15</v>
      </c>
      <c r="F551" s="24">
        <v>1</v>
      </c>
      <c r="G551" s="26"/>
      <c r="H551" s="24" t="s">
        <v>35</v>
      </c>
      <c r="I551" s="25">
        <v>2.66</v>
      </c>
      <c r="J551" s="26"/>
      <c r="K551" s="26"/>
      <c r="L551" s="28"/>
      <c r="M551" s="26"/>
      <c r="N551" s="26"/>
    </row>
    <row r="552" spans="1:14" x14ac:dyDescent="0.35">
      <c r="B552" s="24" t="s">
        <v>44</v>
      </c>
      <c r="C552" s="25">
        <v>0.67</v>
      </c>
      <c r="D552" s="24"/>
      <c r="E552" s="24">
        <v>1</v>
      </c>
      <c r="F552" s="24"/>
      <c r="G552" s="26"/>
      <c r="H552" s="24" t="s">
        <v>44</v>
      </c>
      <c r="I552" s="25">
        <v>0.15</v>
      </c>
      <c r="J552" s="26"/>
      <c r="K552" s="26"/>
      <c r="L552" s="28"/>
      <c r="M552" s="26"/>
      <c r="N552" s="26"/>
    </row>
    <row r="553" spans="1:14" x14ac:dyDescent="0.35">
      <c r="B553" s="24" t="s">
        <v>36</v>
      </c>
      <c r="C553" s="25">
        <v>8.49</v>
      </c>
      <c r="D553" s="24"/>
      <c r="E553" s="24">
        <v>7</v>
      </c>
      <c r="F553" s="24"/>
      <c r="G553" s="26"/>
      <c r="H553" s="24" t="s">
        <v>36</v>
      </c>
      <c r="I553" s="25">
        <v>2.0499999999999998</v>
      </c>
      <c r="J553" s="26"/>
      <c r="K553" s="26"/>
      <c r="L553" s="28"/>
      <c r="M553" s="26"/>
      <c r="N553" s="26"/>
    </row>
    <row r="554" spans="1:14" x14ac:dyDescent="0.35">
      <c r="B554" s="24" t="s">
        <v>33</v>
      </c>
      <c r="C554" s="25">
        <v>4.51</v>
      </c>
      <c r="D554" s="24"/>
      <c r="E554" s="24">
        <v>4</v>
      </c>
      <c r="F554" s="24">
        <v>1</v>
      </c>
      <c r="G554" s="26"/>
      <c r="H554" s="24" t="s">
        <v>33</v>
      </c>
      <c r="I554" s="25">
        <v>1.1299999999999999</v>
      </c>
      <c r="J554" s="26"/>
      <c r="K554" s="26"/>
      <c r="L554" s="28"/>
      <c r="M554" s="26"/>
      <c r="N554" s="26"/>
    </row>
    <row r="555" spans="1:14" x14ac:dyDescent="0.35">
      <c r="B555" s="24" t="s">
        <v>71</v>
      </c>
      <c r="C555" s="25">
        <v>41.69</v>
      </c>
      <c r="D555" s="24"/>
      <c r="E555" s="24"/>
      <c r="F555" s="24"/>
      <c r="G555" s="26"/>
      <c r="H555" s="24" t="s">
        <v>71</v>
      </c>
      <c r="I555" s="25">
        <v>10.51</v>
      </c>
      <c r="J555" s="26"/>
      <c r="K555" s="26"/>
      <c r="L555" s="28"/>
      <c r="M555" s="26"/>
      <c r="N555" s="26"/>
    </row>
    <row r="556" spans="1:14" x14ac:dyDescent="0.35">
      <c r="A556" s="26"/>
      <c r="B556" s="26"/>
      <c r="C556" s="26"/>
      <c r="D556" s="26"/>
      <c r="E556" s="26"/>
      <c r="F556" s="26"/>
      <c r="G556" s="26"/>
      <c r="H556" s="26"/>
      <c r="I556" s="27"/>
      <c r="J556" s="26"/>
      <c r="K556" s="26"/>
      <c r="L556" s="28"/>
      <c r="M556" s="26"/>
      <c r="N556" s="26"/>
    </row>
    <row r="557" spans="1:14" ht="18" x14ac:dyDescent="0.4">
      <c r="A557" s="26"/>
      <c r="B557" s="67" t="s">
        <v>187</v>
      </c>
      <c r="C557" s="66" t="s">
        <v>73</v>
      </c>
      <c r="D557" s="68" t="s">
        <v>188</v>
      </c>
      <c r="E557" s="68" t="s">
        <v>74</v>
      </c>
      <c r="F557" s="68" t="s">
        <v>75</v>
      </c>
      <c r="G557" s="69"/>
      <c r="H557" s="70" t="s">
        <v>227</v>
      </c>
      <c r="I557" s="71" t="s">
        <v>73</v>
      </c>
      <c r="J557" s="26"/>
      <c r="K557" s="26"/>
      <c r="L557" s="28"/>
      <c r="M557" s="26"/>
      <c r="N557" s="26"/>
    </row>
    <row r="558" spans="1:14" ht="18" x14ac:dyDescent="0.4">
      <c r="A558" s="3" t="s">
        <v>108</v>
      </c>
      <c r="B558" s="24" t="s">
        <v>72</v>
      </c>
      <c r="C558" s="25">
        <v>3014.9</v>
      </c>
      <c r="D558" s="4">
        <v>118</v>
      </c>
      <c r="E558" s="24"/>
      <c r="F558" s="24"/>
      <c r="G558" s="26"/>
      <c r="H558" s="24" t="s">
        <v>72</v>
      </c>
      <c r="I558" s="25">
        <v>753.73</v>
      </c>
      <c r="J558" s="26"/>
      <c r="K558" s="26"/>
      <c r="L558" s="28"/>
      <c r="M558" s="26"/>
      <c r="N558" s="26"/>
    </row>
    <row r="559" spans="1:14" ht="18" x14ac:dyDescent="0.4">
      <c r="A559" s="16" t="s">
        <v>179</v>
      </c>
      <c r="B559" s="24" t="s">
        <v>34</v>
      </c>
      <c r="C559" s="25">
        <v>30.28</v>
      </c>
      <c r="D559" s="24"/>
      <c r="E559" s="24">
        <v>35</v>
      </c>
      <c r="F559" s="24"/>
      <c r="G559" s="26"/>
      <c r="H559" s="24" t="s">
        <v>34</v>
      </c>
      <c r="I559" s="25">
        <v>7.59</v>
      </c>
      <c r="J559" s="26"/>
      <c r="K559" s="26"/>
      <c r="L559" s="28"/>
      <c r="M559" s="26"/>
      <c r="N559" s="26"/>
    </row>
    <row r="560" spans="1:14" x14ac:dyDescent="0.35">
      <c r="B560" s="24" t="s">
        <v>35</v>
      </c>
      <c r="C560" s="25">
        <v>13.19</v>
      </c>
      <c r="D560" s="24"/>
      <c r="E560" s="24">
        <v>19</v>
      </c>
      <c r="F560" s="24"/>
      <c r="G560" s="26"/>
      <c r="H560" s="24" t="s">
        <v>35</v>
      </c>
      <c r="I560" s="25">
        <v>3.25</v>
      </c>
      <c r="J560" s="26"/>
      <c r="K560" s="26"/>
      <c r="L560" s="28"/>
      <c r="M560" s="26"/>
      <c r="N560" s="26"/>
    </row>
    <row r="561" spans="1:15" x14ac:dyDescent="0.35">
      <c r="B561" s="24" t="s">
        <v>43</v>
      </c>
      <c r="C561" s="25">
        <v>23.39</v>
      </c>
      <c r="D561" s="24"/>
      <c r="E561" s="24">
        <v>33</v>
      </c>
      <c r="F561" s="24"/>
      <c r="G561" s="26"/>
      <c r="H561" s="24" t="s">
        <v>43</v>
      </c>
      <c r="I561" s="25">
        <v>5.86</v>
      </c>
      <c r="J561" s="26"/>
      <c r="K561" s="26"/>
      <c r="L561" s="28"/>
      <c r="M561" s="26"/>
      <c r="N561" s="26"/>
    </row>
    <row r="562" spans="1:15" x14ac:dyDescent="0.35">
      <c r="B562" s="24" t="s">
        <v>44</v>
      </c>
      <c r="C562" s="25">
        <v>14.69</v>
      </c>
      <c r="D562" s="24"/>
      <c r="E562" s="24">
        <v>22</v>
      </c>
      <c r="F562" s="24"/>
      <c r="G562" s="26"/>
      <c r="H562" s="24" t="s">
        <v>44</v>
      </c>
      <c r="I562" s="25">
        <v>3.63</v>
      </c>
      <c r="J562" s="26"/>
      <c r="K562" s="26"/>
      <c r="L562" s="28"/>
      <c r="M562" s="26"/>
      <c r="N562" s="26"/>
    </row>
    <row r="563" spans="1:15" x14ac:dyDescent="0.35">
      <c r="B563" s="24" t="s">
        <v>36</v>
      </c>
      <c r="C563" s="25">
        <v>42.45</v>
      </c>
      <c r="D563" s="24"/>
      <c r="E563" s="24">
        <v>35</v>
      </c>
      <c r="F563" s="24"/>
      <c r="G563" s="26"/>
      <c r="H563" s="24" t="s">
        <v>36</v>
      </c>
      <c r="I563" s="25">
        <v>10.7</v>
      </c>
      <c r="J563" s="26"/>
      <c r="K563" s="26"/>
      <c r="L563" s="28"/>
      <c r="M563" s="26"/>
      <c r="N563" s="26"/>
    </row>
    <row r="564" spans="1:15" x14ac:dyDescent="0.35">
      <c r="A564" s="26"/>
      <c r="B564" s="26"/>
      <c r="C564" s="26"/>
      <c r="D564" s="7"/>
      <c r="E564" s="7"/>
      <c r="F564" s="26"/>
      <c r="G564" s="26"/>
      <c r="H564" s="26"/>
      <c r="I564" s="27"/>
      <c r="J564" s="26"/>
      <c r="K564" s="26"/>
      <c r="L564" s="28"/>
      <c r="M564" s="26"/>
      <c r="N564" s="26"/>
    </row>
    <row r="565" spans="1:15" ht="18" x14ac:dyDescent="0.4">
      <c r="A565" s="26"/>
      <c r="B565" s="67" t="s">
        <v>187</v>
      </c>
      <c r="C565" s="66" t="s">
        <v>73</v>
      </c>
      <c r="D565" s="68" t="s">
        <v>188</v>
      </c>
      <c r="E565" s="68" t="s">
        <v>74</v>
      </c>
      <c r="F565" s="68" t="s">
        <v>75</v>
      </c>
      <c r="G565" s="69"/>
      <c r="H565" s="70" t="s">
        <v>227</v>
      </c>
      <c r="I565" s="71" t="s">
        <v>73</v>
      </c>
      <c r="J565" s="29"/>
      <c r="K565" s="29"/>
      <c r="L565" s="20"/>
      <c r="M565" s="29"/>
      <c r="N565" s="29"/>
      <c r="O565" s="16"/>
    </row>
    <row r="566" spans="1:15" ht="18" x14ac:dyDescent="0.4">
      <c r="A566" s="3" t="s">
        <v>61</v>
      </c>
      <c r="B566" s="24" t="s">
        <v>72</v>
      </c>
      <c r="C566" s="25">
        <v>3014.9</v>
      </c>
      <c r="D566" s="4">
        <v>118</v>
      </c>
      <c r="E566" s="24"/>
      <c r="F566" s="24"/>
      <c r="G566" s="26"/>
      <c r="H566" s="24" t="s">
        <v>72</v>
      </c>
      <c r="I566" s="25">
        <v>753.73</v>
      </c>
      <c r="J566" s="26"/>
      <c r="K566" s="26"/>
      <c r="L566" s="28"/>
      <c r="M566" s="26"/>
      <c r="N566" s="26"/>
    </row>
    <row r="567" spans="1:15" ht="18" x14ac:dyDescent="0.4">
      <c r="A567" s="16" t="s">
        <v>180</v>
      </c>
      <c r="B567" s="24" t="s">
        <v>35</v>
      </c>
      <c r="C567" s="25">
        <v>12.49</v>
      </c>
      <c r="D567" s="24"/>
      <c r="E567" s="24">
        <v>18</v>
      </c>
      <c r="F567" s="24"/>
      <c r="G567" s="26"/>
      <c r="H567" s="24" t="s">
        <v>35</v>
      </c>
      <c r="I567" s="25">
        <v>3.18</v>
      </c>
      <c r="J567" s="26"/>
      <c r="K567" s="26"/>
      <c r="L567" s="28"/>
      <c r="M567" s="26"/>
      <c r="N567" s="26"/>
    </row>
    <row r="568" spans="1:15" x14ac:dyDescent="0.35">
      <c r="B568" s="24" t="s">
        <v>40</v>
      </c>
      <c r="C568" s="25">
        <v>17.309999999999999</v>
      </c>
      <c r="D568" s="24"/>
      <c r="E568" s="24"/>
      <c r="F568" s="24"/>
      <c r="G568" s="26"/>
      <c r="H568" s="24" t="s">
        <v>40</v>
      </c>
      <c r="I568" s="25">
        <v>4.33</v>
      </c>
      <c r="J568" s="26"/>
      <c r="K568" s="26"/>
      <c r="L568" s="28"/>
      <c r="M568" s="26"/>
      <c r="N568" s="26"/>
    </row>
    <row r="569" spans="1:15" x14ac:dyDescent="0.35">
      <c r="B569" s="24" t="s">
        <v>39</v>
      </c>
      <c r="C569" s="25">
        <v>6.24</v>
      </c>
      <c r="D569" s="24"/>
      <c r="E569" s="24"/>
      <c r="F569" s="24"/>
      <c r="G569" s="26"/>
      <c r="H569" s="24" t="s">
        <v>39</v>
      </c>
      <c r="I569" s="25">
        <v>1.56</v>
      </c>
      <c r="J569" s="26"/>
      <c r="K569" s="26"/>
      <c r="L569" s="28"/>
      <c r="M569" s="26"/>
      <c r="N569" s="26"/>
    </row>
    <row r="570" spans="1:15" x14ac:dyDescent="0.35">
      <c r="B570" s="24" t="s">
        <v>41</v>
      </c>
      <c r="C570" s="25">
        <v>40.42</v>
      </c>
      <c r="D570" s="24"/>
      <c r="E570" s="24"/>
      <c r="F570" s="24"/>
      <c r="G570" s="26"/>
      <c r="H570" s="24" t="s">
        <v>41</v>
      </c>
      <c r="I570" s="25">
        <v>10.1</v>
      </c>
      <c r="J570" s="26"/>
      <c r="K570" s="26"/>
      <c r="L570" s="28"/>
      <c r="M570" s="26"/>
      <c r="N570" s="26"/>
    </row>
    <row r="571" spans="1:15" x14ac:dyDescent="0.35">
      <c r="B571" s="26"/>
      <c r="C571" s="27"/>
      <c r="D571" s="26"/>
      <c r="E571" s="26"/>
      <c r="F571" s="26"/>
      <c r="G571" s="26"/>
      <c r="H571" s="26"/>
      <c r="I571" s="27"/>
      <c r="J571" s="26"/>
      <c r="K571" s="26"/>
      <c r="L571" s="28"/>
      <c r="M571" s="26"/>
      <c r="N571" s="26"/>
    </row>
    <row r="572" spans="1:15" ht="18" x14ac:dyDescent="0.4">
      <c r="B572" s="67" t="s">
        <v>187</v>
      </c>
      <c r="C572" s="66" t="s">
        <v>73</v>
      </c>
      <c r="D572" s="68" t="s">
        <v>188</v>
      </c>
      <c r="E572" s="68" t="s">
        <v>74</v>
      </c>
      <c r="F572" s="68" t="s">
        <v>75</v>
      </c>
      <c r="G572" s="69"/>
      <c r="H572" s="127" t="s">
        <v>227</v>
      </c>
      <c r="I572" s="128" t="s">
        <v>73</v>
      </c>
      <c r="J572" s="26"/>
      <c r="K572" s="26"/>
      <c r="L572" s="28"/>
      <c r="M572" s="26"/>
      <c r="N572" s="26"/>
    </row>
    <row r="573" spans="1:15" ht="18" x14ac:dyDescent="0.4">
      <c r="A573" s="3" t="s">
        <v>138</v>
      </c>
      <c r="B573" s="24" t="s">
        <v>72</v>
      </c>
      <c r="C573" s="25">
        <v>3014.9</v>
      </c>
      <c r="D573" s="4">
        <v>118</v>
      </c>
      <c r="E573" s="24"/>
      <c r="F573" s="24"/>
      <c r="G573" s="26"/>
      <c r="H573" s="129" t="s">
        <v>72</v>
      </c>
      <c r="I573" s="130">
        <v>753.73</v>
      </c>
      <c r="J573" s="26"/>
      <c r="K573" s="26"/>
      <c r="L573" s="28"/>
      <c r="M573" s="26"/>
      <c r="N573" s="26"/>
    </row>
    <row r="574" spans="1:15" x14ac:dyDescent="0.35">
      <c r="B574" s="24" t="s">
        <v>35</v>
      </c>
      <c r="C574" s="25">
        <v>6.52</v>
      </c>
      <c r="D574" s="24"/>
      <c r="E574" s="24">
        <v>9</v>
      </c>
      <c r="F574" s="24">
        <v>1</v>
      </c>
      <c r="G574" s="26"/>
      <c r="H574" s="129" t="s">
        <v>35</v>
      </c>
      <c r="I574" s="130">
        <v>1.63</v>
      </c>
      <c r="J574" s="26"/>
      <c r="K574" s="26"/>
      <c r="L574" s="28"/>
      <c r="M574" s="26"/>
      <c r="N574" s="26"/>
    </row>
    <row r="575" spans="1:15" x14ac:dyDescent="0.35">
      <c r="B575" s="24" t="s">
        <v>31</v>
      </c>
      <c r="C575" s="25">
        <v>151.18</v>
      </c>
      <c r="D575" s="24">
        <v>2</v>
      </c>
      <c r="E575" s="24">
        <v>26</v>
      </c>
      <c r="F575" s="24">
        <v>1</v>
      </c>
      <c r="G575" s="26"/>
      <c r="H575" s="129" t="s">
        <v>31</v>
      </c>
      <c r="I575" s="130">
        <v>37.799999999999997</v>
      </c>
      <c r="J575" s="26"/>
      <c r="K575" s="26"/>
      <c r="L575" s="28"/>
      <c r="M575" s="26"/>
      <c r="N575" s="26"/>
    </row>
    <row r="576" spans="1:15" x14ac:dyDescent="0.35">
      <c r="B576" s="24" t="s">
        <v>46</v>
      </c>
      <c r="C576" s="25">
        <v>2.5099999999999998</v>
      </c>
      <c r="D576" s="24"/>
      <c r="E576" s="24">
        <v>4</v>
      </c>
      <c r="F576" s="24"/>
      <c r="G576" s="26"/>
      <c r="H576" s="129" t="s">
        <v>46</v>
      </c>
      <c r="I576" s="130">
        <v>0.63</v>
      </c>
      <c r="J576" s="26"/>
      <c r="K576" s="26"/>
      <c r="L576" s="28"/>
      <c r="M576" s="26"/>
      <c r="N576" s="26"/>
    </row>
    <row r="577" spans="1:14" x14ac:dyDescent="0.35">
      <c r="B577" s="24" t="s">
        <v>33</v>
      </c>
      <c r="C577" s="25">
        <v>8.36</v>
      </c>
      <c r="D577" s="24"/>
      <c r="E577" s="24">
        <v>8</v>
      </c>
      <c r="F577" s="24">
        <v>1</v>
      </c>
      <c r="G577" s="26"/>
      <c r="H577" s="129" t="s">
        <v>33</v>
      </c>
      <c r="I577" s="130">
        <v>2.09</v>
      </c>
      <c r="J577" s="26"/>
      <c r="K577" s="26"/>
      <c r="L577" s="28"/>
      <c r="M577" s="26"/>
      <c r="N577" s="26"/>
    </row>
    <row r="578" spans="1:14" x14ac:dyDescent="0.35">
      <c r="B578" s="26"/>
      <c r="C578" s="27"/>
      <c r="D578" s="26"/>
      <c r="E578" s="26"/>
      <c r="F578" s="26"/>
      <c r="G578" s="26"/>
      <c r="H578" s="26"/>
      <c r="I578" s="27"/>
      <c r="J578" s="26"/>
      <c r="K578" s="26"/>
      <c r="L578" s="28"/>
      <c r="M578" s="26"/>
      <c r="N578" s="26"/>
    </row>
    <row r="579" spans="1:14" ht="18" x14ac:dyDescent="0.4">
      <c r="A579" s="8"/>
      <c r="B579" s="67" t="s">
        <v>187</v>
      </c>
      <c r="C579" s="66" t="s">
        <v>73</v>
      </c>
      <c r="D579" s="68" t="s">
        <v>188</v>
      </c>
      <c r="E579" s="68" t="s">
        <v>74</v>
      </c>
      <c r="F579" s="68" t="s">
        <v>75</v>
      </c>
      <c r="G579" s="69"/>
      <c r="H579" s="70" t="s">
        <v>227</v>
      </c>
      <c r="I579" s="71" t="s">
        <v>73</v>
      </c>
      <c r="J579" s="26"/>
      <c r="K579" s="26"/>
      <c r="L579" s="28"/>
      <c r="M579" s="26"/>
      <c r="N579" s="26"/>
    </row>
    <row r="580" spans="1:14" ht="18" x14ac:dyDescent="0.4">
      <c r="A580" s="3" t="s">
        <v>20</v>
      </c>
      <c r="B580" s="24" t="s">
        <v>72</v>
      </c>
      <c r="C580" s="25">
        <v>3014.9</v>
      </c>
      <c r="D580" s="4">
        <v>118</v>
      </c>
      <c r="E580" s="24"/>
      <c r="F580" s="24"/>
      <c r="G580" s="26"/>
      <c r="H580" s="24" t="s">
        <v>72</v>
      </c>
      <c r="I580" s="25">
        <v>753.73</v>
      </c>
      <c r="J580" s="26"/>
      <c r="K580" s="26"/>
      <c r="L580" s="28"/>
      <c r="M580" s="26"/>
      <c r="N580" s="26"/>
    </row>
    <row r="581" spans="1:14" x14ac:dyDescent="0.35">
      <c r="B581" s="24" t="s">
        <v>34</v>
      </c>
      <c r="C581" s="25">
        <v>116.8</v>
      </c>
      <c r="D581" s="24">
        <v>2</v>
      </c>
      <c r="E581" s="24">
        <v>39</v>
      </c>
      <c r="F581" s="24"/>
      <c r="G581" s="26"/>
      <c r="H581" s="24" t="s">
        <v>34</v>
      </c>
      <c r="I581" s="25">
        <v>29.19</v>
      </c>
      <c r="J581" s="26"/>
      <c r="K581" s="26"/>
      <c r="L581" s="28"/>
      <c r="M581" s="26"/>
      <c r="N581" s="26"/>
    </row>
    <row r="582" spans="1:14" x14ac:dyDescent="0.35">
      <c r="B582" s="24" t="s">
        <v>35</v>
      </c>
      <c r="C582" s="25">
        <v>4.8600000000000003</v>
      </c>
      <c r="D582" s="24"/>
      <c r="E582" s="24">
        <v>7</v>
      </c>
      <c r="F582" s="24"/>
      <c r="G582" s="26"/>
      <c r="H582" s="24" t="s">
        <v>35</v>
      </c>
      <c r="I582" s="25">
        <v>1.21</v>
      </c>
      <c r="J582" s="26"/>
      <c r="K582" s="26"/>
      <c r="L582" s="28"/>
      <c r="M582" s="26"/>
      <c r="N582" s="26"/>
    </row>
    <row r="583" spans="1:14" x14ac:dyDescent="0.35">
      <c r="B583" s="24" t="s">
        <v>36</v>
      </c>
      <c r="C583" s="25">
        <v>2.4300000000000002</v>
      </c>
      <c r="D583" s="24"/>
      <c r="E583" s="24">
        <v>2</v>
      </c>
      <c r="F583" s="24"/>
      <c r="G583" s="26"/>
      <c r="H583" s="24" t="s">
        <v>36</v>
      </c>
      <c r="I583" s="25">
        <v>0.64</v>
      </c>
      <c r="J583" s="26"/>
      <c r="K583" s="26"/>
      <c r="L583" s="28"/>
      <c r="M583" s="26"/>
      <c r="N583" s="26"/>
    </row>
    <row r="584" spans="1:14" x14ac:dyDescent="0.35">
      <c r="B584" s="26"/>
      <c r="C584" s="27"/>
      <c r="D584" s="26"/>
      <c r="E584" s="26"/>
      <c r="F584" s="26"/>
      <c r="G584" s="26"/>
      <c r="H584" s="26"/>
      <c r="I584" s="27"/>
      <c r="J584" s="26"/>
      <c r="K584" s="26"/>
      <c r="L584" s="28"/>
      <c r="M584" s="26"/>
      <c r="N584" s="26"/>
    </row>
    <row r="585" spans="1:14" ht="18" x14ac:dyDescent="0.4">
      <c r="A585" s="26"/>
      <c r="B585" s="67" t="s">
        <v>187</v>
      </c>
      <c r="C585" s="66" t="s">
        <v>73</v>
      </c>
      <c r="D585" s="68" t="s">
        <v>188</v>
      </c>
      <c r="E585" s="68" t="s">
        <v>74</v>
      </c>
      <c r="F585" s="68" t="s">
        <v>75</v>
      </c>
      <c r="G585" s="69"/>
      <c r="H585" s="70" t="s">
        <v>227</v>
      </c>
      <c r="I585" s="71" t="s">
        <v>73</v>
      </c>
      <c r="J585" s="26"/>
      <c r="K585" s="26"/>
      <c r="L585" s="28"/>
      <c r="M585" s="26"/>
      <c r="N585" s="26"/>
    </row>
    <row r="586" spans="1:14" ht="18" x14ac:dyDescent="0.4">
      <c r="A586" s="3" t="s">
        <v>21</v>
      </c>
      <c r="B586" s="24" t="s">
        <v>72</v>
      </c>
      <c r="C586" s="25">
        <v>3014.9</v>
      </c>
      <c r="D586" s="4">
        <v>118</v>
      </c>
      <c r="E586" s="24"/>
      <c r="F586" s="24"/>
      <c r="G586" s="26"/>
      <c r="H586" s="24" t="s">
        <v>72</v>
      </c>
      <c r="I586" s="25">
        <v>753.73</v>
      </c>
      <c r="J586" s="26"/>
      <c r="K586" s="26"/>
      <c r="L586" s="28"/>
      <c r="M586" s="26"/>
      <c r="N586" s="26"/>
    </row>
    <row r="587" spans="1:14" x14ac:dyDescent="0.35">
      <c r="B587" s="24" t="s">
        <v>35</v>
      </c>
      <c r="C587" s="25">
        <v>19.78</v>
      </c>
      <c r="D587" s="24"/>
      <c r="E587" s="24">
        <v>28</v>
      </c>
      <c r="F587" s="24">
        <v>1</v>
      </c>
      <c r="G587" s="26"/>
      <c r="H587" s="24" t="s">
        <v>35</v>
      </c>
      <c r="I587" s="25">
        <v>4.95</v>
      </c>
      <c r="J587" s="26"/>
      <c r="K587" s="26"/>
      <c r="L587" s="28"/>
      <c r="M587" s="26"/>
      <c r="N587" s="26"/>
    </row>
    <row r="588" spans="1:14" x14ac:dyDescent="0.35">
      <c r="B588" s="24" t="s">
        <v>40</v>
      </c>
      <c r="C588" s="25">
        <v>6.1</v>
      </c>
      <c r="D588" s="24"/>
      <c r="E588" s="24"/>
      <c r="F588" s="24"/>
      <c r="G588" s="26"/>
      <c r="H588" s="24" t="s">
        <v>40</v>
      </c>
      <c r="I588" s="25">
        <v>1.53</v>
      </c>
      <c r="J588" s="26"/>
      <c r="K588" s="26"/>
      <c r="L588" s="28"/>
      <c r="M588" s="26"/>
      <c r="N588" s="26"/>
    </row>
    <row r="589" spans="1:14" x14ac:dyDescent="0.35">
      <c r="B589" s="24" t="s">
        <v>39</v>
      </c>
      <c r="C589" s="25">
        <v>7.7</v>
      </c>
      <c r="D589" s="24"/>
      <c r="E589" s="24"/>
      <c r="F589" s="24"/>
      <c r="H589" s="24" t="s">
        <v>39</v>
      </c>
      <c r="I589" s="25">
        <v>1.92</v>
      </c>
      <c r="J589" s="26"/>
      <c r="K589" s="26"/>
      <c r="L589" s="28"/>
      <c r="M589" s="26"/>
      <c r="N589" s="26"/>
    </row>
    <row r="590" spans="1:14" x14ac:dyDescent="0.35">
      <c r="B590" s="24" t="s">
        <v>41</v>
      </c>
      <c r="C590" s="25">
        <v>44.53</v>
      </c>
      <c r="D590" s="24"/>
      <c r="E590" s="24"/>
      <c r="F590" s="24"/>
      <c r="H590" s="24" t="s">
        <v>41</v>
      </c>
      <c r="I590" s="25">
        <v>11.13</v>
      </c>
      <c r="J590" s="26"/>
      <c r="K590" s="26"/>
      <c r="L590" s="28"/>
      <c r="M590" s="26"/>
      <c r="N590" s="26"/>
    </row>
    <row r="591" spans="1:14" x14ac:dyDescent="0.35">
      <c r="B591" s="26"/>
      <c r="C591" s="27"/>
      <c r="D591" s="26"/>
      <c r="E591" s="26"/>
      <c r="F591" s="26"/>
      <c r="H591" s="26"/>
      <c r="I591" s="27"/>
      <c r="J591" s="26"/>
      <c r="K591" s="26"/>
      <c r="L591" s="28"/>
      <c r="M591" s="26"/>
      <c r="N591" s="26"/>
    </row>
    <row r="592" spans="1:14" ht="18" x14ac:dyDescent="0.4">
      <c r="B592" s="67" t="s">
        <v>187</v>
      </c>
      <c r="C592" s="66" t="s">
        <v>73</v>
      </c>
      <c r="D592" s="68" t="s">
        <v>188</v>
      </c>
      <c r="E592" s="68" t="s">
        <v>74</v>
      </c>
      <c r="F592" s="68" t="s">
        <v>75</v>
      </c>
      <c r="G592" s="69"/>
      <c r="H592" s="127" t="s">
        <v>227</v>
      </c>
      <c r="I592" s="128" t="s">
        <v>73</v>
      </c>
      <c r="J592" s="26"/>
      <c r="K592" s="26"/>
      <c r="L592" s="28"/>
      <c r="M592" s="26"/>
      <c r="N592" s="26"/>
    </row>
    <row r="593" spans="1:15" ht="18" x14ac:dyDescent="0.4">
      <c r="A593" s="3" t="s">
        <v>139</v>
      </c>
      <c r="B593" s="24" t="s">
        <v>72</v>
      </c>
      <c r="C593" s="25">
        <v>3014.9</v>
      </c>
      <c r="D593" s="4">
        <v>118</v>
      </c>
      <c r="E593" s="24"/>
      <c r="F593" s="24"/>
      <c r="G593" s="26"/>
      <c r="H593" s="129" t="s">
        <v>72</v>
      </c>
      <c r="I593" s="130">
        <v>753.73</v>
      </c>
      <c r="J593" s="26"/>
      <c r="K593" s="26"/>
      <c r="L593" s="28"/>
      <c r="M593" s="26"/>
      <c r="N593" s="26"/>
    </row>
    <row r="594" spans="1:15" x14ac:dyDescent="0.35">
      <c r="B594" s="24" t="s">
        <v>35</v>
      </c>
      <c r="C594" s="25">
        <v>8.7100000000000009</v>
      </c>
      <c r="D594" s="24"/>
      <c r="E594" s="24">
        <v>12</v>
      </c>
      <c r="F594" s="24">
        <v>1</v>
      </c>
      <c r="H594" s="129" t="s">
        <v>35</v>
      </c>
      <c r="I594" s="130">
        <v>2.1800000000000002</v>
      </c>
      <c r="J594" s="26"/>
      <c r="K594" s="26"/>
      <c r="L594" s="28"/>
      <c r="M594" s="26"/>
      <c r="N594" s="26"/>
    </row>
    <row r="595" spans="1:15" x14ac:dyDescent="0.35">
      <c r="B595" s="24" t="s">
        <v>31</v>
      </c>
      <c r="C595" s="25">
        <v>130.18</v>
      </c>
      <c r="D595" s="24">
        <v>2</v>
      </c>
      <c r="E595" s="24">
        <v>9</v>
      </c>
      <c r="F595" s="24">
        <v>1</v>
      </c>
      <c r="H595" s="129" t="s">
        <v>31</v>
      </c>
      <c r="I595" s="130">
        <v>32.549999999999997</v>
      </c>
      <c r="J595" s="26"/>
      <c r="K595" s="26"/>
      <c r="L595" s="28"/>
      <c r="M595" s="26"/>
      <c r="N595" s="26"/>
    </row>
    <row r="596" spans="1:15" x14ac:dyDescent="0.35">
      <c r="B596" s="24" t="s">
        <v>33</v>
      </c>
      <c r="C596" s="25">
        <v>26.02</v>
      </c>
      <c r="D596" s="24"/>
      <c r="E596" s="24">
        <v>26</v>
      </c>
      <c r="F596" s="24"/>
      <c r="H596" s="129" t="s">
        <v>33</v>
      </c>
      <c r="I596" s="130">
        <v>6.51</v>
      </c>
      <c r="J596" s="26"/>
      <c r="K596" s="26"/>
      <c r="L596" s="28"/>
      <c r="M596" s="26"/>
      <c r="N596" s="26"/>
    </row>
    <row r="597" spans="1:15" x14ac:dyDescent="0.35">
      <c r="B597" s="26"/>
      <c r="C597" s="27"/>
      <c r="D597" s="26"/>
      <c r="E597" s="26"/>
      <c r="F597" s="26"/>
      <c r="H597" s="26"/>
      <c r="I597" s="27"/>
      <c r="J597" s="26"/>
      <c r="K597" s="26"/>
      <c r="L597" s="28"/>
      <c r="M597" s="26"/>
      <c r="N597" s="26"/>
    </row>
    <row r="598" spans="1:15" ht="18" x14ac:dyDescent="0.4">
      <c r="B598" s="67" t="s">
        <v>187</v>
      </c>
      <c r="C598" s="66" t="s">
        <v>73</v>
      </c>
      <c r="D598" s="68" t="s">
        <v>188</v>
      </c>
      <c r="E598" s="68" t="s">
        <v>74</v>
      </c>
      <c r="F598" s="68" t="s">
        <v>75</v>
      </c>
      <c r="G598" s="69"/>
      <c r="H598" s="70" t="s">
        <v>227</v>
      </c>
      <c r="I598" s="71" t="s">
        <v>73</v>
      </c>
      <c r="J598" s="26"/>
      <c r="K598" s="26"/>
      <c r="L598" s="28"/>
      <c r="M598" s="26"/>
      <c r="N598" s="26"/>
    </row>
    <row r="599" spans="1:15" ht="18" x14ac:dyDescent="0.4">
      <c r="A599" s="3" t="s">
        <v>181</v>
      </c>
      <c r="B599" s="24" t="s">
        <v>72</v>
      </c>
      <c r="C599" s="25">
        <v>3014.9</v>
      </c>
      <c r="D599" s="4">
        <v>118</v>
      </c>
      <c r="E599" s="24"/>
      <c r="F599" s="24"/>
      <c r="G599" s="26"/>
      <c r="H599" s="24" t="s">
        <v>72</v>
      </c>
      <c r="I599" s="25">
        <v>753.73</v>
      </c>
      <c r="J599" s="26"/>
      <c r="K599" s="26"/>
      <c r="L599" s="28"/>
      <c r="M599" s="26"/>
      <c r="N599" s="26"/>
    </row>
    <row r="600" spans="1:15" ht="18" x14ac:dyDescent="0.4">
      <c r="A600" s="16" t="s">
        <v>162</v>
      </c>
      <c r="B600" s="24" t="s">
        <v>35</v>
      </c>
      <c r="C600" s="25">
        <v>6.25</v>
      </c>
      <c r="D600" s="24"/>
      <c r="E600" s="24">
        <v>9</v>
      </c>
      <c r="F600" s="24"/>
      <c r="G600" s="26"/>
      <c r="H600" s="24" t="s">
        <v>35</v>
      </c>
      <c r="I600" s="25">
        <v>1.63</v>
      </c>
      <c r="J600" s="26"/>
      <c r="K600" s="26"/>
      <c r="L600" s="28"/>
      <c r="M600" s="26"/>
      <c r="N600" s="26"/>
    </row>
    <row r="601" spans="1:15" x14ac:dyDescent="0.35">
      <c r="B601" s="24" t="s">
        <v>31</v>
      </c>
      <c r="C601" s="25">
        <v>60.45</v>
      </c>
      <c r="D601" s="24">
        <v>1</v>
      </c>
      <c r="E601" s="24">
        <v>1</v>
      </c>
      <c r="F601" s="24"/>
      <c r="H601" s="24" t="s">
        <v>31</v>
      </c>
      <c r="I601" s="25">
        <v>15.24</v>
      </c>
      <c r="J601" s="26"/>
      <c r="K601" s="26"/>
      <c r="L601" s="28"/>
      <c r="M601" s="26"/>
      <c r="N601" s="26"/>
    </row>
    <row r="602" spans="1:15" x14ac:dyDescent="0.35">
      <c r="B602" s="24" t="s">
        <v>71</v>
      </c>
      <c r="C602" s="25">
        <v>45.59</v>
      </c>
      <c r="D602" s="24"/>
      <c r="E602" s="24"/>
      <c r="F602" s="24"/>
      <c r="G602" s="26"/>
      <c r="H602" s="24" t="s">
        <v>71</v>
      </c>
      <c r="I602" s="25">
        <v>11.4</v>
      </c>
      <c r="J602" s="26"/>
      <c r="K602" s="26"/>
      <c r="L602" s="28"/>
      <c r="M602" s="26"/>
      <c r="N602" s="26"/>
    </row>
    <row r="603" spans="1:15" x14ac:dyDescent="0.35">
      <c r="A603" s="26"/>
      <c r="J603" s="26"/>
      <c r="K603" s="26"/>
      <c r="L603" s="28"/>
      <c r="M603" s="26"/>
      <c r="N603" s="26"/>
    </row>
    <row r="604" spans="1:15" ht="18" x14ac:dyDescent="0.4">
      <c r="A604" s="26"/>
      <c r="B604" s="67" t="s">
        <v>187</v>
      </c>
      <c r="C604" s="66" t="s">
        <v>73</v>
      </c>
      <c r="D604" s="68" t="s">
        <v>188</v>
      </c>
      <c r="E604" s="68" t="s">
        <v>74</v>
      </c>
      <c r="F604" s="68" t="s">
        <v>75</v>
      </c>
      <c r="G604" s="69"/>
      <c r="H604" s="70" t="s">
        <v>227</v>
      </c>
      <c r="I604" s="71" t="s">
        <v>73</v>
      </c>
      <c r="J604" s="26"/>
      <c r="K604" s="26"/>
      <c r="L604" s="28"/>
      <c r="M604" s="26"/>
      <c r="N604" s="26"/>
      <c r="O604" s="26"/>
    </row>
    <row r="605" spans="1:15" ht="18" x14ac:dyDescent="0.4">
      <c r="A605" s="3" t="s">
        <v>64</v>
      </c>
      <c r="B605" s="24" t="s">
        <v>72</v>
      </c>
      <c r="C605" s="25">
        <v>3014.9</v>
      </c>
      <c r="D605" s="4">
        <v>118</v>
      </c>
      <c r="E605" s="24"/>
      <c r="F605" s="24"/>
      <c r="G605" s="26"/>
      <c r="H605" s="24" t="s">
        <v>72</v>
      </c>
      <c r="I605" s="25">
        <v>753.73</v>
      </c>
      <c r="J605" s="26"/>
      <c r="K605" s="26"/>
      <c r="L605" s="28"/>
      <c r="M605" s="26"/>
      <c r="N605" s="26"/>
    </row>
    <row r="606" spans="1:15" ht="18" x14ac:dyDescent="0.4">
      <c r="A606" s="16" t="s">
        <v>239</v>
      </c>
      <c r="B606" s="24" t="s">
        <v>31</v>
      </c>
      <c r="C606" s="25">
        <v>177.66</v>
      </c>
      <c r="D606" s="24">
        <v>3</v>
      </c>
      <c r="E606" s="24"/>
      <c r="F606" s="24"/>
      <c r="G606" s="26"/>
      <c r="H606" s="24" t="s">
        <v>31</v>
      </c>
      <c r="I606" s="25">
        <v>44.42</v>
      </c>
      <c r="J606" s="26"/>
      <c r="K606" s="26"/>
      <c r="L606" s="28"/>
      <c r="M606" s="26"/>
      <c r="N606" s="26"/>
    </row>
    <row r="607" spans="1:15" x14ac:dyDescent="0.35">
      <c r="A607" s="26"/>
      <c r="B607" s="26"/>
      <c r="C607" s="27"/>
      <c r="D607" s="26"/>
      <c r="E607" s="26"/>
      <c r="F607" s="26"/>
      <c r="H607" s="26"/>
      <c r="I607" s="27"/>
      <c r="J607" s="26"/>
      <c r="K607" s="26"/>
      <c r="L607" s="28"/>
      <c r="M607" s="26"/>
      <c r="N607" s="26"/>
    </row>
    <row r="608" spans="1:15" ht="18" x14ac:dyDescent="0.4">
      <c r="A608" s="26"/>
      <c r="B608" s="67" t="s">
        <v>187</v>
      </c>
      <c r="C608" s="66" t="s">
        <v>73</v>
      </c>
      <c r="D608" s="68" t="s">
        <v>188</v>
      </c>
      <c r="E608" s="68" t="s">
        <v>74</v>
      </c>
      <c r="F608" s="68" t="s">
        <v>75</v>
      </c>
      <c r="G608" s="69"/>
      <c r="H608" s="127" t="s">
        <v>227</v>
      </c>
      <c r="I608" s="128" t="s">
        <v>73</v>
      </c>
      <c r="J608" s="26"/>
      <c r="K608" s="26"/>
      <c r="L608" s="28"/>
      <c r="M608" s="26"/>
      <c r="N608" s="26"/>
    </row>
    <row r="609" spans="1:15" ht="18" x14ac:dyDescent="0.4">
      <c r="A609" s="8" t="s">
        <v>140</v>
      </c>
      <c r="B609" s="24" t="s">
        <v>72</v>
      </c>
      <c r="C609" s="25">
        <v>3014.9</v>
      </c>
      <c r="D609" s="4">
        <v>118</v>
      </c>
      <c r="E609" s="24"/>
      <c r="F609" s="24"/>
      <c r="G609" s="26"/>
      <c r="H609" s="129" t="s">
        <v>72</v>
      </c>
      <c r="I609" s="130">
        <v>753.73</v>
      </c>
      <c r="J609" s="26"/>
      <c r="K609" s="26"/>
      <c r="L609" s="28"/>
      <c r="M609" s="26"/>
      <c r="N609" s="26"/>
    </row>
    <row r="610" spans="1:15" x14ac:dyDescent="0.35">
      <c r="A610" s="26"/>
      <c r="B610" s="24" t="s">
        <v>35</v>
      </c>
      <c r="C610" s="25">
        <v>21.46</v>
      </c>
      <c r="D610" s="24"/>
      <c r="E610" s="24">
        <v>31</v>
      </c>
      <c r="F610" s="24"/>
      <c r="H610" s="129" t="s">
        <v>35</v>
      </c>
      <c r="I610" s="130">
        <v>5.37</v>
      </c>
      <c r="J610" s="26"/>
      <c r="K610" s="26"/>
      <c r="L610" s="28"/>
      <c r="M610" s="26"/>
      <c r="N610" s="26"/>
    </row>
    <row r="611" spans="1:15" x14ac:dyDescent="0.35">
      <c r="A611" s="26"/>
      <c r="B611" s="24" t="s">
        <v>43</v>
      </c>
      <c r="C611" s="25">
        <v>25.82</v>
      </c>
      <c r="D611" s="24"/>
      <c r="E611" s="24">
        <v>36</v>
      </c>
      <c r="F611" s="24">
        <v>1</v>
      </c>
      <c r="G611" s="26"/>
      <c r="H611" s="129" t="s">
        <v>43</v>
      </c>
      <c r="I611" s="130">
        <v>6.46</v>
      </c>
      <c r="J611" s="26"/>
      <c r="K611" s="26"/>
      <c r="L611" s="28"/>
      <c r="M611" s="26"/>
      <c r="N611" s="26"/>
      <c r="O611" s="26"/>
    </row>
    <row r="612" spans="1:15" x14ac:dyDescent="0.35">
      <c r="A612" s="26"/>
      <c r="B612" s="24" t="s">
        <v>44</v>
      </c>
      <c r="C612" s="24">
        <v>3.53</v>
      </c>
      <c r="D612" s="24"/>
      <c r="E612" s="24">
        <v>5</v>
      </c>
      <c r="F612" s="24"/>
      <c r="G612" s="26"/>
      <c r="H612" s="129" t="s">
        <v>44</v>
      </c>
      <c r="I612" s="130">
        <v>0.88</v>
      </c>
      <c r="J612" s="26"/>
      <c r="K612" s="26"/>
      <c r="L612" s="28"/>
      <c r="M612" s="26"/>
      <c r="N612" s="26"/>
      <c r="O612" s="26"/>
    </row>
    <row r="613" spans="1:15" x14ac:dyDescent="0.35">
      <c r="B613" s="24" t="s">
        <v>31</v>
      </c>
      <c r="C613" s="24">
        <v>88.02</v>
      </c>
      <c r="D613" s="24">
        <v>1</v>
      </c>
      <c r="E613" s="24">
        <v>23</v>
      </c>
      <c r="F613" s="24">
        <v>1</v>
      </c>
      <c r="H613" s="129" t="s">
        <v>31</v>
      </c>
      <c r="I613" s="130">
        <v>22.01</v>
      </c>
    </row>
    <row r="615" spans="1:15" ht="18" x14ac:dyDescent="0.4">
      <c r="B615" s="67" t="s">
        <v>187</v>
      </c>
      <c r="C615" s="66" t="s">
        <v>73</v>
      </c>
      <c r="D615" s="68" t="s">
        <v>188</v>
      </c>
      <c r="E615" s="68" t="s">
        <v>74</v>
      </c>
      <c r="F615" s="68" t="s">
        <v>75</v>
      </c>
      <c r="G615" s="69"/>
      <c r="H615" s="127" t="s">
        <v>227</v>
      </c>
      <c r="I615" s="128" t="s">
        <v>73</v>
      </c>
    </row>
    <row r="616" spans="1:15" ht="18" x14ac:dyDescent="0.4">
      <c r="A616" s="3" t="s">
        <v>116</v>
      </c>
      <c r="B616" s="24" t="s">
        <v>72</v>
      </c>
      <c r="C616" s="25">
        <v>3014.9</v>
      </c>
      <c r="D616" s="4">
        <v>118</v>
      </c>
      <c r="E616" s="24"/>
      <c r="F616" s="24"/>
      <c r="G616" s="26"/>
      <c r="H616" s="129" t="s">
        <v>72</v>
      </c>
      <c r="I616" s="130">
        <v>753.73</v>
      </c>
    </row>
    <row r="617" spans="1:15" x14ac:dyDescent="0.35">
      <c r="B617" s="24" t="s">
        <v>35</v>
      </c>
      <c r="C617" s="24">
        <v>38.950000000000003</v>
      </c>
      <c r="D617" s="24">
        <v>1</v>
      </c>
      <c r="E617" s="24">
        <v>8</v>
      </c>
      <c r="F617" s="24"/>
      <c r="H617" s="24" t="s">
        <v>35</v>
      </c>
      <c r="I617" s="25">
        <v>9.74</v>
      </c>
    </row>
    <row r="618" spans="1:15" x14ac:dyDescent="0.35">
      <c r="B618" s="24" t="s">
        <v>36</v>
      </c>
      <c r="C618" s="24">
        <v>3.47</v>
      </c>
      <c r="D618" s="24"/>
      <c r="E618" s="24">
        <v>3</v>
      </c>
      <c r="F618" s="24"/>
      <c r="H618" s="24" t="s">
        <v>36</v>
      </c>
      <c r="I618" s="25">
        <v>0.87</v>
      </c>
    </row>
    <row r="619" spans="1:15" x14ac:dyDescent="0.35">
      <c r="B619" s="24" t="s">
        <v>31</v>
      </c>
      <c r="C619" s="24">
        <v>85.77</v>
      </c>
      <c r="D619" s="24">
        <v>1</v>
      </c>
      <c r="E619" s="24">
        <v>21</v>
      </c>
      <c r="F619" s="24">
        <v>1</v>
      </c>
      <c r="H619" s="24" t="s">
        <v>31</v>
      </c>
      <c r="I619" s="25">
        <v>21.44</v>
      </c>
    </row>
    <row r="620" spans="1:15" x14ac:dyDescent="0.35">
      <c r="B620" s="24" t="s">
        <v>33</v>
      </c>
      <c r="C620" s="24">
        <v>15.54</v>
      </c>
      <c r="D620" s="24"/>
      <c r="E620" s="24">
        <v>15</v>
      </c>
      <c r="F620" s="24">
        <v>1</v>
      </c>
      <c r="H620" s="24" t="s">
        <v>33</v>
      </c>
      <c r="I620" s="25">
        <v>3.89</v>
      </c>
    </row>
  </sheetData>
  <printOptions horizontalCentered="1"/>
  <pageMargins left="0.7" right="0" top="0.25" bottom="0.25" header="0" footer="0.3"/>
  <pageSetup scale="80" orientation="portrait" r:id="rId1"/>
  <headerFooter>
    <oddFooter>&amp;L&amp;P&amp;CWS2VB6&amp;Rrev 12/2019</oddFooter>
  </headerFooter>
  <rowBreaks count="8" manualBreakCount="8">
    <brk id="77" max="16383" man="1"/>
    <brk id="146" max="16383" man="1"/>
    <brk id="227" max="16383" man="1"/>
    <brk id="300" max="16383" man="1"/>
    <brk id="388" max="16383" man="1"/>
    <brk id="440" max="16383" man="1"/>
    <brk id="526" max="16383" man="1"/>
    <brk id="58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F336-CB48-4971-A095-F400D03583F6}">
  <dimension ref="A1:H56"/>
  <sheetViews>
    <sheetView workbookViewId="0">
      <selection activeCell="B2" sqref="B2"/>
    </sheetView>
  </sheetViews>
  <sheetFormatPr defaultColWidth="9.1796875" defaultRowHeight="17.5" x14ac:dyDescent="0.35"/>
  <cols>
    <col min="1" max="1" width="36.54296875" style="23" customWidth="1"/>
    <col min="2" max="2" width="14.54296875" style="23" customWidth="1"/>
    <col min="3" max="4" width="10.54296875" style="23" customWidth="1"/>
    <col min="5" max="5" width="4.54296875" style="23" customWidth="1"/>
    <col min="6" max="6" width="14.54296875" style="23" customWidth="1"/>
    <col min="7" max="8" width="10.54296875" style="23" customWidth="1"/>
    <col min="9" max="16384" width="9.1796875" style="23"/>
  </cols>
  <sheetData>
    <row r="1" spans="1:8" x14ac:dyDescent="0.35">
      <c r="B1" s="74"/>
      <c r="F1" s="74"/>
      <c r="G1" s="74"/>
      <c r="H1" s="74"/>
    </row>
    <row r="2" spans="1:8" ht="18" x14ac:dyDescent="0.4">
      <c r="A2" s="73"/>
      <c r="B2" s="73" t="s">
        <v>259</v>
      </c>
      <c r="D2" s="74"/>
      <c r="F2" s="74"/>
      <c r="G2" s="74"/>
      <c r="H2" s="74"/>
    </row>
    <row r="3" spans="1:8" ht="18" x14ac:dyDescent="0.4">
      <c r="A3" s="73"/>
      <c r="B3" s="74"/>
      <c r="D3" s="74"/>
      <c r="F3" s="74"/>
      <c r="G3" s="74"/>
      <c r="H3" s="74"/>
    </row>
    <row r="5" spans="1:8" ht="18.5" thickBot="1" x14ac:dyDescent="0.45">
      <c r="A5" s="74"/>
      <c r="B5" s="67" t="s">
        <v>187</v>
      </c>
      <c r="C5" s="66" t="s">
        <v>73</v>
      </c>
      <c r="D5" s="68" t="s">
        <v>188</v>
      </c>
      <c r="E5" s="68"/>
      <c r="F5" s="67" t="s">
        <v>227</v>
      </c>
      <c r="G5" s="66" t="s">
        <v>73</v>
      </c>
      <c r="H5" s="68" t="s">
        <v>188</v>
      </c>
    </row>
    <row r="6" spans="1:8" ht="18" x14ac:dyDescent="0.4">
      <c r="A6" s="78" t="s">
        <v>87</v>
      </c>
      <c r="B6" s="93" t="s">
        <v>191</v>
      </c>
      <c r="C6" s="94">
        <f>+D6*24.2</f>
        <v>2877.82528</v>
      </c>
      <c r="D6" s="95">
        <f>128-SUM(D7:D9)</f>
        <v>118.91840000000001</v>
      </c>
      <c r="E6" s="74"/>
      <c r="F6" s="93" t="s">
        <v>191</v>
      </c>
      <c r="G6" s="94">
        <f>+C6/4</f>
        <v>719.45632000000001</v>
      </c>
      <c r="H6" s="95">
        <f t="shared" ref="H6:H9" si="0">+D6/4</f>
        <v>29.729600000000001</v>
      </c>
    </row>
    <row r="7" spans="1:8" ht="18" x14ac:dyDescent="0.4">
      <c r="A7" s="78"/>
      <c r="B7" s="96" t="s">
        <v>195</v>
      </c>
      <c r="C7" s="97">
        <v>112.52</v>
      </c>
      <c r="D7" s="98">
        <f>+C7/25</f>
        <v>4.5007999999999999</v>
      </c>
      <c r="E7" s="74"/>
      <c r="F7" s="96" t="str">
        <f>+B7</f>
        <v>BLKD</v>
      </c>
      <c r="G7" s="97">
        <f t="shared" ref="G7:G9" si="1">+C7/4</f>
        <v>28.13</v>
      </c>
      <c r="H7" s="98">
        <f t="shared" si="0"/>
        <v>1.1252</v>
      </c>
    </row>
    <row r="8" spans="1:8" x14ac:dyDescent="0.35">
      <c r="A8" s="74"/>
      <c r="B8" s="96" t="s">
        <v>221</v>
      </c>
      <c r="C8" s="97">
        <v>100</v>
      </c>
      <c r="D8" s="98">
        <f t="shared" ref="D8:D9" si="2">+C8/25</f>
        <v>4</v>
      </c>
      <c r="E8" s="74"/>
      <c r="F8" s="96" t="str">
        <f t="shared" ref="F8:F9" si="3">+B8</f>
        <v>BRND</v>
      </c>
      <c r="G8" s="97">
        <f t="shared" si="1"/>
        <v>25</v>
      </c>
      <c r="H8" s="98">
        <f t="shared" si="0"/>
        <v>1</v>
      </c>
    </row>
    <row r="9" spans="1:8" ht="18" thickBot="1" x14ac:dyDescent="0.4">
      <c r="A9" s="74"/>
      <c r="B9" s="99" t="s">
        <v>222</v>
      </c>
      <c r="C9" s="100">
        <v>14.52</v>
      </c>
      <c r="D9" s="101">
        <f t="shared" si="2"/>
        <v>0.58079999999999998</v>
      </c>
      <c r="E9" s="74"/>
      <c r="F9" s="99" t="str">
        <f t="shared" si="3"/>
        <v>YELD</v>
      </c>
      <c r="G9" s="100">
        <f t="shared" si="1"/>
        <v>3.63</v>
      </c>
      <c r="H9" s="101">
        <f t="shared" si="0"/>
        <v>0.1452</v>
      </c>
    </row>
    <row r="10" spans="1:8" x14ac:dyDescent="0.35">
      <c r="A10" s="74"/>
      <c r="B10" s="74"/>
      <c r="C10" s="74"/>
      <c r="D10" s="85">
        <f>SUM(D6:D9)</f>
        <v>128</v>
      </c>
      <c r="E10" s="74"/>
      <c r="F10" s="74"/>
      <c r="G10" s="74"/>
      <c r="H10" s="85">
        <v>31.99457819339435</v>
      </c>
    </row>
    <row r="11" spans="1:8" x14ac:dyDescent="0.35">
      <c r="A11" s="74"/>
      <c r="B11" s="74"/>
      <c r="C11" s="74"/>
      <c r="D11" s="85"/>
      <c r="E11" s="74"/>
      <c r="F11" s="74"/>
      <c r="G11" s="74"/>
      <c r="H11" s="85"/>
    </row>
    <row r="12" spans="1:8" ht="18.5" thickBot="1" x14ac:dyDescent="0.45">
      <c r="B12" s="67" t="s">
        <v>187</v>
      </c>
      <c r="C12" s="66" t="s">
        <v>73</v>
      </c>
      <c r="D12" s="68" t="s">
        <v>188</v>
      </c>
      <c r="E12" s="68"/>
      <c r="F12" s="67" t="s">
        <v>227</v>
      </c>
      <c r="G12" s="66" t="s">
        <v>73</v>
      </c>
      <c r="H12" s="68" t="s">
        <v>188</v>
      </c>
    </row>
    <row r="13" spans="1:8" ht="18" x14ac:dyDescent="0.4">
      <c r="A13" s="78" t="s">
        <v>54</v>
      </c>
      <c r="B13" s="93" t="s">
        <v>191</v>
      </c>
      <c r="C13" s="94">
        <f>+D13*24.2</f>
        <v>3012.9</v>
      </c>
      <c r="D13" s="95">
        <f>128-SUM(D14:D18)</f>
        <v>124.5</v>
      </c>
      <c r="E13" s="74"/>
      <c r="F13" s="93" t="s">
        <v>191</v>
      </c>
      <c r="G13" s="94">
        <f>+C13/4</f>
        <v>753.22500000000002</v>
      </c>
      <c r="H13" s="95">
        <f t="shared" ref="H13:H18" si="4">+D13/4</f>
        <v>31.125</v>
      </c>
    </row>
    <row r="14" spans="1:8" ht="18" x14ac:dyDescent="0.4">
      <c r="A14" s="78"/>
      <c r="B14" s="96" t="s">
        <v>195</v>
      </c>
      <c r="C14" s="97">
        <v>2.5</v>
      </c>
      <c r="D14" s="98">
        <f>+C14/25</f>
        <v>0.1</v>
      </c>
      <c r="E14" s="74"/>
      <c r="F14" s="96" t="str">
        <f>+B14</f>
        <v>BLKD</v>
      </c>
      <c r="G14" s="97">
        <f t="shared" ref="G14:G18" si="5">+C14/4</f>
        <v>0.625</v>
      </c>
      <c r="H14" s="98">
        <f t="shared" si="4"/>
        <v>2.5000000000000001E-2</v>
      </c>
    </row>
    <row r="15" spans="1:8" x14ac:dyDescent="0.35">
      <c r="A15" s="74"/>
      <c r="B15" s="96" t="s">
        <v>221</v>
      </c>
      <c r="C15" s="97">
        <v>40</v>
      </c>
      <c r="D15" s="98">
        <f t="shared" ref="D15:D18" si="6">+C15/25</f>
        <v>1.6</v>
      </c>
      <c r="E15" s="74"/>
      <c r="F15" s="96" t="str">
        <f t="shared" ref="F15:F18" si="7">+B15</f>
        <v>BRND</v>
      </c>
      <c r="G15" s="97">
        <f t="shared" si="5"/>
        <v>10</v>
      </c>
      <c r="H15" s="98">
        <f t="shared" si="4"/>
        <v>0.4</v>
      </c>
    </row>
    <row r="16" spans="1:8" x14ac:dyDescent="0.35">
      <c r="A16" s="74"/>
      <c r="B16" s="96" t="s">
        <v>223</v>
      </c>
      <c r="C16" s="97">
        <v>28</v>
      </c>
      <c r="D16" s="98">
        <f t="shared" si="6"/>
        <v>1.1200000000000001</v>
      </c>
      <c r="E16" s="74"/>
      <c r="F16" s="96" t="str">
        <f t="shared" si="7"/>
        <v>ORAD</v>
      </c>
      <c r="G16" s="97">
        <f t="shared" si="5"/>
        <v>7</v>
      </c>
      <c r="H16" s="98">
        <f t="shared" si="4"/>
        <v>0.28000000000000003</v>
      </c>
    </row>
    <row r="17" spans="1:8" x14ac:dyDescent="0.35">
      <c r="A17" s="74"/>
      <c r="B17" s="96" t="s">
        <v>224</v>
      </c>
      <c r="C17" s="97">
        <v>12</v>
      </c>
      <c r="D17" s="98">
        <f t="shared" si="6"/>
        <v>0.48</v>
      </c>
      <c r="E17" s="74"/>
      <c r="F17" s="96" t="str">
        <f t="shared" si="7"/>
        <v>REDD</v>
      </c>
      <c r="G17" s="97">
        <f t="shared" si="5"/>
        <v>3</v>
      </c>
      <c r="H17" s="98">
        <f t="shared" si="4"/>
        <v>0.12</v>
      </c>
    </row>
    <row r="18" spans="1:8" ht="18" thickBot="1" x14ac:dyDescent="0.4">
      <c r="A18" s="74"/>
      <c r="B18" s="99" t="s">
        <v>222</v>
      </c>
      <c r="C18" s="100">
        <v>5</v>
      </c>
      <c r="D18" s="101">
        <f t="shared" si="6"/>
        <v>0.2</v>
      </c>
      <c r="E18" s="74"/>
      <c r="F18" s="99" t="str">
        <f t="shared" si="7"/>
        <v>YELD</v>
      </c>
      <c r="G18" s="100">
        <f t="shared" si="5"/>
        <v>1.25</v>
      </c>
      <c r="H18" s="101">
        <f t="shared" si="4"/>
        <v>0.05</v>
      </c>
    </row>
    <row r="19" spans="1:8" x14ac:dyDescent="0.35">
      <c r="A19" s="74"/>
      <c r="B19" s="74"/>
      <c r="C19" s="74"/>
      <c r="D19" s="85">
        <f>SUM(D13:D18)</f>
        <v>128</v>
      </c>
      <c r="E19" s="74"/>
      <c r="F19" s="74"/>
      <c r="G19" s="74"/>
      <c r="H19" s="85">
        <v>31.99457819339435</v>
      </c>
    </row>
    <row r="20" spans="1:8" x14ac:dyDescent="0.35">
      <c r="A20" s="74"/>
      <c r="B20" s="74"/>
      <c r="C20" s="74"/>
      <c r="D20" s="85"/>
      <c r="E20" s="74"/>
      <c r="F20" s="74"/>
      <c r="G20" s="74"/>
      <c r="H20" s="85"/>
    </row>
    <row r="21" spans="1:8" ht="18.5" thickBot="1" x14ac:dyDescent="0.45">
      <c r="A21" s="89"/>
      <c r="B21" s="67" t="s">
        <v>187</v>
      </c>
      <c r="C21" s="66" t="s">
        <v>73</v>
      </c>
      <c r="D21" s="68" t="s">
        <v>188</v>
      </c>
      <c r="E21" s="68"/>
      <c r="F21" s="67" t="s">
        <v>227</v>
      </c>
      <c r="G21" s="66" t="s">
        <v>73</v>
      </c>
      <c r="H21" s="68" t="s">
        <v>188</v>
      </c>
    </row>
    <row r="22" spans="1:8" ht="18" x14ac:dyDescent="0.4">
      <c r="A22" s="78" t="s">
        <v>95</v>
      </c>
      <c r="B22" s="93" t="s">
        <v>191</v>
      </c>
      <c r="C22" s="94">
        <f>+D22*24.2</f>
        <v>2826.56</v>
      </c>
      <c r="D22" s="95">
        <f>128-SUM(D23:D26)</f>
        <v>116.8</v>
      </c>
      <c r="E22" s="74"/>
      <c r="F22" s="93" t="s">
        <v>191</v>
      </c>
      <c r="G22" s="94">
        <f>+C22/4</f>
        <v>706.64</v>
      </c>
      <c r="H22" s="95">
        <f t="shared" ref="H22:H26" si="8">+D22/4</f>
        <v>29.2</v>
      </c>
    </row>
    <row r="23" spans="1:8" ht="18" x14ac:dyDescent="0.4">
      <c r="A23" s="78"/>
      <c r="B23" s="96" t="s">
        <v>195</v>
      </c>
      <c r="C23" s="97">
        <v>92</v>
      </c>
      <c r="D23" s="98">
        <f>+C23/25</f>
        <v>3.68</v>
      </c>
      <c r="E23" s="74"/>
      <c r="F23" s="96" t="str">
        <f>+B23</f>
        <v>BLKD</v>
      </c>
      <c r="G23" s="97">
        <f t="shared" ref="G23:G26" si="9">+C23/4</f>
        <v>23</v>
      </c>
      <c r="H23" s="98">
        <f t="shared" si="8"/>
        <v>0.92</v>
      </c>
    </row>
    <row r="24" spans="1:8" x14ac:dyDescent="0.35">
      <c r="A24" s="74"/>
      <c r="B24" s="96" t="s">
        <v>221</v>
      </c>
      <c r="C24" s="97">
        <v>68</v>
      </c>
      <c r="D24" s="98">
        <f t="shared" ref="D24:D26" si="10">+C24/25</f>
        <v>2.72</v>
      </c>
      <c r="E24" s="74"/>
      <c r="F24" s="96" t="str">
        <f t="shared" ref="F24:F26" si="11">+B24</f>
        <v>BRND</v>
      </c>
      <c r="G24" s="97">
        <f t="shared" si="9"/>
        <v>17</v>
      </c>
      <c r="H24" s="98">
        <f t="shared" si="8"/>
        <v>0.68</v>
      </c>
    </row>
    <row r="25" spans="1:8" x14ac:dyDescent="0.35">
      <c r="A25" s="74"/>
      <c r="B25" s="96" t="s">
        <v>224</v>
      </c>
      <c r="C25" s="97">
        <v>100</v>
      </c>
      <c r="D25" s="98">
        <f t="shared" si="10"/>
        <v>4</v>
      </c>
      <c r="E25" s="74"/>
      <c r="F25" s="96" t="str">
        <f t="shared" si="11"/>
        <v>REDD</v>
      </c>
      <c r="G25" s="97">
        <f t="shared" si="9"/>
        <v>25</v>
      </c>
      <c r="H25" s="98">
        <f t="shared" si="8"/>
        <v>1</v>
      </c>
    </row>
    <row r="26" spans="1:8" ht="18" thickBot="1" x14ac:dyDescent="0.4">
      <c r="A26" s="74"/>
      <c r="B26" s="99" t="s">
        <v>222</v>
      </c>
      <c r="C26" s="100">
        <v>20</v>
      </c>
      <c r="D26" s="101">
        <f t="shared" si="10"/>
        <v>0.8</v>
      </c>
      <c r="E26" s="74"/>
      <c r="F26" s="99" t="str">
        <f t="shared" si="11"/>
        <v>YELD</v>
      </c>
      <c r="G26" s="100">
        <f t="shared" si="9"/>
        <v>5</v>
      </c>
      <c r="H26" s="101">
        <f t="shared" si="8"/>
        <v>0.2</v>
      </c>
    </row>
    <row r="27" spans="1:8" x14ac:dyDescent="0.35">
      <c r="A27" s="74"/>
      <c r="B27" s="74"/>
      <c r="C27" s="74"/>
      <c r="D27" s="85">
        <f>SUM(D22:D26)</f>
        <v>128</v>
      </c>
      <c r="E27" s="74"/>
      <c r="F27" s="74"/>
      <c r="G27" s="74"/>
      <c r="H27" s="85">
        <v>31.99457819339435</v>
      </c>
    </row>
    <row r="28" spans="1:8" x14ac:dyDescent="0.35">
      <c r="A28" s="74"/>
      <c r="B28" s="74"/>
      <c r="C28" s="74"/>
      <c r="D28" s="85"/>
      <c r="E28" s="74"/>
      <c r="F28" s="74"/>
      <c r="G28" s="74"/>
      <c r="H28" s="85"/>
    </row>
    <row r="29" spans="1:8" ht="18.5" thickBot="1" x14ac:dyDescent="0.45">
      <c r="B29" s="67" t="s">
        <v>187</v>
      </c>
      <c r="C29" s="66" t="s">
        <v>73</v>
      </c>
      <c r="D29" s="68" t="s">
        <v>188</v>
      </c>
      <c r="E29" s="68"/>
      <c r="F29" s="67" t="s">
        <v>227</v>
      </c>
      <c r="G29" s="66" t="s">
        <v>73</v>
      </c>
      <c r="H29" s="68" t="s">
        <v>188</v>
      </c>
    </row>
    <row r="30" spans="1:8" ht="18" x14ac:dyDescent="0.4">
      <c r="A30" s="78" t="s">
        <v>240</v>
      </c>
      <c r="B30" s="93" t="s">
        <v>191</v>
      </c>
      <c r="C30" s="94">
        <f>+D30*24.2</f>
        <v>3051.136</v>
      </c>
      <c r="D30" s="95">
        <f>128-SUM(D31:D33)</f>
        <v>126.08</v>
      </c>
      <c r="E30" s="74"/>
      <c r="F30" s="93" t="s">
        <v>191</v>
      </c>
      <c r="G30" s="94">
        <f>+C30/4</f>
        <v>762.78399999999999</v>
      </c>
      <c r="H30" s="95">
        <f t="shared" ref="H30:H33" si="12">+D30/4</f>
        <v>31.52</v>
      </c>
    </row>
    <row r="31" spans="1:8" ht="18" x14ac:dyDescent="0.4">
      <c r="A31" s="78" t="s">
        <v>162</v>
      </c>
      <c r="B31" s="96" t="s">
        <v>195</v>
      </c>
      <c r="C31" s="97">
        <v>4</v>
      </c>
      <c r="D31" s="98">
        <f>+C31/25</f>
        <v>0.16</v>
      </c>
      <c r="E31" s="74"/>
      <c r="F31" s="96" t="str">
        <f>+B31</f>
        <v>BLKD</v>
      </c>
      <c r="G31" s="97">
        <f t="shared" ref="G31:G33" si="13">+C31/4</f>
        <v>1</v>
      </c>
      <c r="H31" s="98">
        <f t="shared" si="12"/>
        <v>0.04</v>
      </c>
    </row>
    <row r="32" spans="1:8" ht="18" x14ac:dyDescent="0.4">
      <c r="A32" s="78"/>
      <c r="B32" s="96" t="s">
        <v>221</v>
      </c>
      <c r="C32" s="97">
        <v>28</v>
      </c>
      <c r="D32" s="98">
        <f t="shared" ref="D32:D33" si="14">+C32/25</f>
        <v>1.1200000000000001</v>
      </c>
      <c r="E32" s="74"/>
      <c r="F32" s="96" t="str">
        <f t="shared" ref="F32:F33" si="15">+B32</f>
        <v>BRND</v>
      </c>
      <c r="G32" s="97">
        <f t="shared" si="13"/>
        <v>7</v>
      </c>
      <c r="H32" s="98">
        <f t="shared" si="12"/>
        <v>0.28000000000000003</v>
      </c>
    </row>
    <row r="33" spans="1:8" ht="18" thickBot="1" x14ac:dyDescent="0.4">
      <c r="A33" s="74"/>
      <c r="B33" s="99" t="s">
        <v>223</v>
      </c>
      <c r="C33" s="100">
        <v>16</v>
      </c>
      <c r="D33" s="101">
        <f t="shared" si="14"/>
        <v>0.64</v>
      </c>
      <c r="E33" s="74"/>
      <c r="F33" s="99" t="str">
        <f t="shared" si="15"/>
        <v>ORAD</v>
      </c>
      <c r="G33" s="100">
        <f t="shared" si="13"/>
        <v>4</v>
      </c>
      <c r="H33" s="101">
        <f t="shared" si="12"/>
        <v>0.16</v>
      </c>
    </row>
    <row r="34" spans="1:8" x14ac:dyDescent="0.35">
      <c r="A34" s="74"/>
      <c r="B34" s="74"/>
      <c r="C34" s="74"/>
      <c r="D34" s="85">
        <f>SUM(D30:D33)</f>
        <v>128</v>
      </c>
      <c r="E34" s="74"/>
      <c r="F34" s="74"/>
      <c r="G34" s="74"/>
      <c r="H34" s="85">
        <v>31.99457819339435</v>
      </c>
    </row>
    <row r="35" spans="1:8" x14ac:dyDescent="0.35">
      <c r="A35" s="74"/>
      <c r="B35" s="74"/>
      <c r="C35" s="74"/>
      <c r="D35" s="85"/>
      <c r="E35" s="74"/>
      <c r="F35" s="74"/>
      <c r="G35" s="74"/>
      <c r="H35" s="85"/>
    </row>
    <row r="36" spans="1:8" ht="18.5" thickBot="1" x14ac:dyDescent="0.45">
      <c r="B36" s="67" t="s">
        <v>187</v>
      </c>
      <c r="C36" s="66" t="s">
        <v>73</v>
      </c>
      <c r="D36" s="68" t="s">
        <v>188</v>
      </c>
      <c r="E36" s="68"/>
      <c r="F36" s="67" t="s">
        <v>227</v>
      </c>
      <c r="G36" s="66" t="s">
        <v>73</v>
      </c>
      <c r="H36" s="68" t="s">
        <v>188</v>
      </c>
    </row>
    <row r="37" spans="1:8" ht="18" x14ac:dyDescent="0.4">
      <c r="A37" s="78" t="s">
        <v>106</v>
      </c>
      <c r="B37" s="93" t="s">
        <v>191</v>
      </c>
      <c r="C37" s="94">
        <f>+D37*24.2</f>
        <v>2977.5679999999998</v>
      </c>
      <c r="D37" s="95">
        <f>128-SUM(D38:D41)</f>
        <v>123.03999999999999</v>
      </c>
      <c r="E37" s="74"/>
      <c r="F37" s="93" t="s">
        <v>191</v>
      </c>
      <c r="G37" s="94">
        <f>+C37/4</f>
        <v>744.39199999999994</v>
      </c>
      <c r="H37" s="95">
        <f t="shared" ref="H37:H41" si="16">+D37/4</f>
        <v>30.759999999999998</v>
      </c>
    </row>
    <row r="38" spans="1:8" ht="18" x14ac:dyDescent="0.4">
      <c r="A38" s="78"/>
      <c r="B38" s="96" t="s">
        <v>195</v>
      </c>
      <c r="C38" s="97">
        <v>80</v>
      </c>
      <c r="D38" s="98">
        <f>+C38/25</f>
        <v>3.2</v>
      </c>
      <c r="E38" s="74"/>
      <c r="F38" s="96" t="str">
        <f>+B38</f>
        <v>BLKD</v>
      </c>
      <c r="G38" s="97">
        <f t="shared" ref="G38:G41" si="17">+C38/4</f>
        <v>20</v>
      </c>
      <c r="H38" s="98">
        <f t="shared" si="16"/>
        <v>0.8</v>
      </c>
    </row>
    <row r="39" spans="1:8" x14ac:dyDescent="0.35">
      <c r="A39" s="74"/>
      <c r="B39" s="96" t="s">
        <v>221</v>
      </c>
      <c r="C39" s="97">
        <v>16</v>
      </c>
      <c r="D39" s="98">
        <f t="shared" ref="D39:D41" si="18">+C39/25</f>
        <v>0.64</v>
      </c>
      <c r="E39" s="74"/>
      <c r="F39" s="96" t="str">
        <f t="shared" ref="F39:F41" si="19">+B39</f>
        <v>BRND</v>
      </c>
      <c r="G39" s="97">
        <f t="shared" si="17"/>
        <v>4</v>
      </c>
      <c r="H39" s="98">
        <f t="shared" si="16"/>
        <v>0.16</v>
      </c>
    </row>
    <row r="40" spans="1:8" x14ac:dyDescent="0.35">
      <c r="A40" s="74"/>
      <c r="B40" s="96" t="s">
        <v>223</v>
      </c>
      <c r="C40" s="97">
        <v>20</v>
      </c>
      <c r="D40" s="98">
        <f t="shared" si="18"/>
        <v>0.8</v>
      </c>
      <c r="E40" s="74"/>
      <c r="F40" s="96" t="str">
        <f t="shared" si="19"/>
        <v>ORAD</v>
      </c>
      <c r="G40" s="97">
        <f t="shared" si="17"/>
        <v>5</v>
      </c>
      <c r="H40" s="98">
        <f t="shared" si="16"/>
        <v>0.2</v>
      </c>
    </row>
    <row r="41" spans="1:8" ht="18" thickBot="1" x14ac:dyDescent="0.4">
      <c r="A41" s="74"/>
      <c r="B41" s="99" t="s">
        <v>224</v>
      </c>
      <c r="C41" s="100">
        <v>8</v>
      </c>
      <c r="D41" s="101">
        <f t="shared" si="18"/>
        <v>0.32</v>
      </c>
      <c r="E41" s="74"/>
      <c r="F41" s="99" t="str">
        <f t="shared" si="19"/>
        <v>REDD</v>
      </c>
      <c r="G41" s="100">
        <f t="shared" si="17"/>
        <v>2</v>
      </c>
      <c r="H41" s="101">
        <f t="shared" si="16"/>
        <v>0.08</v>
      </c>
    </row>
    <row r="42" spans="1:8" x14ac:dyDescent="0.35">
      <c r="A42" s="74"/>
      <c r="B42" s="74"/>
      <c r="C42" s="74"/>
      <c r="D42" s="85">
        <f>SUM(D37:D41)</f>
        <v>127.99999999999999</v>
      </c>
      <c r="E42" s="74"/>
      <c r="F42" s="74"/>
      <c r="G42" s="74"/>
      <c r="H42" s="85">
        <v>31.99457819339435</v>
      </c>
    </row>
    <row r="43" spans="1:8" x14ac:dyDescent="0.35">
      <c r="A43" s="74"/>
      <c r="B43" s="74"/>
      <c r="C43" s="74"/>
      <c r="D43" s="85"/>
      <c r="E43" s="74"/>
      <c r="F43" s="74"/>
      <c r="G43" s="74"/>
      <c r="H43" s="85"/>
    </row>
    <row r="44" spans="1:8" ht="18.5" thickBot="1" x14ac:dyDescent="0.45">
      <c r="B44" s="67" t="s">
        <v>187</v>
      </c>
      <c r="C44" s="66" t="s">
        <v>73</v>
      </c>
      <c r="D44" s="68" t="s">
        <v>188</v>
      </c>
      <c r="E44" s="68"/>
      <c r="F44" s="67" t="s">
        <v>227</v>
      </c>
      <c r="G44" s="66" t="s">
        <v>73</v>
      </c>
      <c r="H44" s="68" t="s">
        <v>188</v>
      </c>
    </row>
    <row r="45" spans="1:8" ht="18" x14ac:dyDescent="0.4">
      <c r="A45" s="78" t="s">
        <v>107</v>
      </c>
      <c r="B45" s="93" t="s">
        <v>191</v>
      </c>
      <c r="C45" s="94">
        <f>+D45*24.2</f>
        <v>2943.6492800000001</v>
      </c>
      <c r="D45" s="95">
        <f>128-SUM(D46:D48)</f>
        <v>121.6384</v>
      </c>
      <c r="E45" s="74"/>
      <c r="F45" s="93" t="s">
        <v>191</v>
      </c>
      <c r="G45" s="94">
        <f>+C45/4</f>
        <v>735.91232000000002</v>
      </c>
      <c r="H45" s="95">
        <f t="shared" ref="H45:H48" si="20">+D45/4</f>
        <v>30.409600000000001</v>
      </c>
    </row>
    <row r="46" spans="1:8" ht="18" x14ac:dyDescent="0.4">
      <c r="A46" s="78"/>
      <c r="B46" s="96" t="s">
        <v>195</v>
      </c>
      <c r="C46" s="97">
        <v>14</v>
      </c>
      <c r="D46" s="98">
        <f>+C46/25</f>
        <v>0.56000000000000005</v>
      </c>
      <c r="E46" s="74"/>
      <c r="F46" s="96" t="str">
        <f>+B46</f>
        <v>BLKD</v>
      </c>
      <c r="G46" s="97">
        <f t="shared" ref="G46:G48" si="21">+C46/4</f>
        <v>3.5</v>
      </c>
      <c r="H46" s="98">
        <f t="shared" si="20"/>
        <v>0.14000000000000001</v>
      </c>
    </row>
    <row r="47" spans="1:8" x14ac:dyDescent="0.35">
      <c r="A47" s="74"/>
      <c r="B47" s="96" t="s">
        <v>221</v>
      </c>
      <c r="C47" s="97">
        <v>101.52</v>
      </c>
      <c r="D47" s="98">
        <f t="shared" ref="D47:D48" si="22">+C47/25</f>
        <v>4.0607999999999995</v>
      </c>
      <c r="E47" s="74"/>
      <c r="F47" s="96" t="str">
        <f t="shared" ref="F47:F48" si="23">+B47</f>
        <v>BRND</v>
      </c>
      <c r="G47" s="97">
        <f t="shared" si="21"/>
        <v>25.38</v>
      </c>
      <c r="H47" s="98">
        <f t="shared" si="20"/>
        <v>1.0151999999999999</v>
      </c>
    </row>
    <row r="48" spans="1:8" ht="18" thickBot="1" x14ac:dyDescent="0.4">
      <c r="A48" s="74"/>
      <c r="B48" s="99" t="s">
        <v>223</v>
      </c>
      <c r="C48" s="100">
        <v>43.52</v>
      </c>
      <c r="D48" s="101">
        <f t="shared" si="22"/>
        <v>1.7408000000000001</v>
      </c>
      <c r="E48" s="74"/>
      <c r="F48" s="99" t="str">
        <f t="shared" si="23"/>
        <v>ORAD</v>
      </c>
      <c r="G48" s="100">
        <f t="shared" si="21"/>
        <v>10.88</v>
      </c>
      <c r="H48" s="101">
        <f t="shared" si="20"/>
        <v>0.43520000000000003</v>
      </c>
    </row>
    <row r="49" spans="1:8" x14ac:dyDescent="0.35">
      <c r="A49" s="74"/>
      <c r="B49" s="74"/>
      <c r="C49" s="74"/>
      <c r="D49" s="85">
        <f>SUM(D45:D48)</f>
        <v>128</v>
      </c>
      <c r="E49" s="74"/>
      <c r="F49" s="74"/>
      <c r="G49" s="74"/>
      <c r="H49" s="85">
        <v>31.99457819339435</v>
      </c>
    </row>
    <row r="50" spans="1:8" x14ac:dyDescent="0.35">
      <c r="A50" s="74"/>
      <c r="B50" s="74"/>
      <c r="C50" s="74"/>
      <c r="D50" s="85"/>
      <c r="E50" s="74"/>
      <c r="F50" s="74"/>
      <c r="G50" s="74"/>
      <c r="H50" s="85"/>
    </row>
    <row r="51" spans="1:8" ht="18.5" thickBot="1" x14ac:dyDescent="0.45">
      <c r="B51" s="67" t="s">
        <v>187</v>
      </c>
      <c r="C51" s="66" t="s">
        <v>73</v>
      </c>
      <c r="D51" s="68" t="s">
        <v>188</v>
      </c>
      <c r="E51" s="68"/>
      <c r="F51" s="67" t="s">
        <v>227</v>
      </c>
      <c r="G51" s="66" t="s">
        <v>73</v>
      </c>
      <c r="H51" s="68" t="s">
        <v>188</v>
      </c>
    </row>
    <row r="52" spans="1:8" ht="18" x14ac:dyDescent="0.4">
      <c r="A52" s="78" t="s">
        <v>225</v>
      </c>
      <c r="B52" s="93" t="s">
        <v>191</v>
      </c>
      <c r="C52" s="94">
        <f>+D52*24.2</f>
        <v>2763.0592000000001</v>
      </c>
      <c r="D52" s="95">
        <f>128-SUM(D53:D55)</f>
        <v>114.176</v>
      </c>
      <c r="E52" s="74"/>
      <c r="F52" s="93" t="s">
        <v>191</v>
      </c>
      <c r="G52" s="94">
        <f>+C52/4</f>
        <v>690.76480000000004</v>
      </c>
      <c r="H52" s="95">
        <f t="shared" ref="H52:H55" si="24">+D52/4</f>
        <v>28.544</v>
      </c>
    </row>
    <row r="53" spans="1:8" ht="18" x14ac:dyDescent="0.4">
      <c r="A53" s="78" t="s">
        <v>226</v>
      </c>
      <c r="B53" s="96" t="s">
        <v>195</v>
      </c>
      <c r="C53" s="97">
        <v>93.6</v>
      </c>
      <c r="D53" s="98">
        <f>+C53/25</f>
        <v>3.7439999999999998</v>
      </c>
      <c r="E53" s="74"/>
      <c r="F53" s="96" t="str">
        <f>+B53</f>
        <v>BLKD</v>
      </c>
      <c r="G53" s="97">
        <f t="shared" ref="G53:G55" si="25">+C53/4</f>
        <v>23.4</v>
      </c>
      <c r="H53" s="98">
        <f t="shared" si="24"/>
        <v>0.93599999999999994</v>
      </c>
    </row>
    <row r="54" spans="1:8" x14ac:dyDescent="0.35">
      <c r="A54" s="74"/>
      <c r="B54" s="96" t="s">
        <v>223</v>
      </c>
      <c r="C54" s="97">
        <v>33.6</v>
      </c>
      <c r="D54" s="98">
        <f t="shared" ref="D54:D55" si="26">+C54/25</f>
        <v>1.3440000000000001</v>
      </c>
      <c r="E54" s="74"/>
      <c r="F54" s="96" t="str">
        <f t="shared" ref="F54:F55" si="27">+B54</f>
        <v>ORAD</v>
      </c>
      <c r="G54" s="97">
        <f t="shared" si="25"/>
        <v>8.4</v>
      </c>
      <c r="H54" s="98">
        <f t="shared" si="24"/>
        <v>0.33600000000000002</v>
      </c>
    </row>
    <row r="55" spans="1:8" ht="18" thickBot="1" x14ac:dyDescent="0.4">
      <c r="A55" s="74"/>
      <c r="B55" s="99" t="s">
        <v>224</v>
      </c>
      <c r="C55" s="100">
        <v>218.4</v>
      </c>
      <c r="D55" s="101">
        <f t="shared" si="26"/>
        <v>8.7360000000000007</v>
      </c>
      <c r="E55" s="74"/>
      <c r="F55" s="99" t="str">
        <f t="shared" si="27"/>
        <v>REDD</v>
      </c>
      <c r="G55" s="100">
        <f t="shared" si="25"/>
        <v>54.6</v>
      </c>
      <c r="H55" s="101">
        <f t="shared" si="24"/>
        <v>2.1840000000000002</v>
      </c>
    </row>
    <row r="56" spans="1:8" x14ac:dyDescent="0.35">
      <c r="A56" s="74"/>
      <c r="B56" s="74"/>
      <c r="C56" s="74"/>
      <c r="D56" s="85">
        <f>SUM(D52:D55)</f>
        <v>128</v>
      </c>
      <c r="E56" s="74"/>
      <c r="F56" s="74"/>
      <c r="G56" s="74"/>
      <c r="H56" s="85">
        <v>31.99457819339435</v>
      </c>
    </row>
  </sheetData>
  <printOptions horizontalCentered="1"/>
  <pageMargins left="0.7" right="0" top="0" bottom="0.25" header="0" footer="0.3"/>
  <pageSetup scale="75" orientation="portrait" r:id="rId1"/>
  <headerFooter>
    <oddFooter>&amp;L&amp;P&amp;CWS2NB4 &amp;Rrev 12/2019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B27E-559A-4F49-9B40-959CFA40668E}">
  <dimension ref="A2:I96"/>
  <sheetViews>
    <sheetView workbookViewId="0">
      <selection activeCell="A8" sqref="A8"/>
    </sheetView>
  </sheetViews>
  <sheetFormatPr defaultColWidth="9.1796875" defaultRowHeight="17.5" x14ac:dyDescent="0.35"/>
  <cols>
    <col min="1" max="1" width="36.54296875" style="23" customWidth="1"/>
    <col min="2" max="2" width="14.54296875" style="23" customWidth="1"/>
    <col min="3" max="4" width="10.54296875" style="23" customWidth="1"/>
    <col min="5" max="5" width="4.54296875" style="23" customWidth="1"/>
    <col min="6" max="6" width="14.54296875" style="23" customWidth="1"/>
    <col min="7" max="8" width="10.54296875" style="23" customWidth="1"/>
    <col min="9" max="16384" width="9.1796875" style="23"/>
  </cols>
  <sheetData>
    <row r="2" spans="1:9" ht="18" x14ac:dyDescent="0.4">
      <c r="B2" s="73" t="s">
        <v>260</v>
      </c>
      <c r="D2" s="74"/>
      <c r="F2" s="74"/>
      <c r="G2" s="74"/>
      <c r="H2" s="74"/>
    </row>
    <row r="4" spans="1:9" ht="18" x14ac:dyDescent="0.4">
      <c r="A4" s="74"/>
      <c r="B4" s="74"/>
      <c r="C4" s="75"/>
      <c r="D4" s="76"/>
      <c r="E4" s="77"/>
      <c r="F4" s="74"/>
      <c r="G4" s="75"/>
      <c r="H4" s="76"/>
    </row>
    <row r="5" spans="1:9" ht="18.5" thickBot="1" x14ac:dyDescent="0.45">
      <c r="A5" s="74"/>
      <c r="B5" s="54" t="s">
        <v>187</v>
      </c>
      <c r="C5" s="41" t="s">
        <v>73</v>
      </c>
      <c r="D5" s="46" t="s">
        <v>188</v>
      </c>
      <c r="E5" s="46"/>
      <c r="F5" s="54" t="s">
        <v>227</v>
      </c>
      <c r="G5" s="41" t="s">
        <v>73</v>
      </c>
      <c r="H5" s="46" t="s">
        <v>188</v>
      </c>
      <c r="I5" s="71"/>
    </row>
    <row r="6" spans="1:9" ht="18" x14ac:dyDescent="0.4">
      <c r="A6" s="78" t="s">
        <v>190</v>
      </c>
      <c r="B6" s="79" t="s">
        <v>282</v>
      </c>
      <c r="C6" s="80">
        <v>2675.8</v>
      </c>
      <c r="D6" s="80">
        <v>106.47831277357741</v>
      </c>
      <c r="E6" s="74"/>
      <c r="F6" s="79" t="s">
        <v>282</v>
      </c>
      <c r="G6" s="80">
        <v>668.95</v>
      </c>
      <c r="H6" s="80">
        <v>26.619578193394354</v>
      </c>
    </row>
    <row r="7" spans="1:9" ht="18" x14ac:dyDescent="0.4">
      <c r="A7" s="78" t="s">
        <v>192</v>
      </c>
      <c r="B7" s="81" t="s">
        <v>193</v>
      </c>
      <c r="C7" s="82">
        <v>193.2</v>
      </c>
      <c r="D7" s="82">
        <v>7.7279999999999998</v>
      </c>
      <c r="E7" s="74"/>
      <c r="F7" s="81" t="s">
        <v>193</v>
      </c>
      <c r="G7" s="82">
        <v>48.3</v>
      </c>
      <c r="H7" s="82">
        <v>1.9319999999999999</v>
      </c>
    </row>
    <row r="8" spans="1:9" x14ac:dyDescent="0.35">
      <c r="A8" s="74"/>
      <c r="B8" s="81" t="s">
        <v>194</v>
      </c>
      <c r="C8" s="82">
        <v>17.7</v>
      </c>
      <c r="D8" s="82">
        <v>0.70799999999999996</v>
      </c>
      <c r="E8" s="74"/>
      <c r="F8" s="81" t="s">
        <v>194</v>
      </c>
      <c r="G8" s="82">
        <v>4.4249999999999998</v>
      </c>
      <c r="H8" s="82">
        <v>0.17699999999999999</v>
      </c>
    </row>
    <row r="9" spans="1:9" x14ac:dyDescent="0.35">
      <c r="A9" s="74"/>
      <c r="B9" s="81" t="s">
        <v>195</v>
      </c>
      <c r="C9" s="82">
        <v>252.2</v>
      </c>
      <c r="D9" s="82">
        <v>10.087999999999999</v>
      </c>
      <c r="E9" s="74"/>
      <c r="F9" s="81" t="s">
        <v>195</v>
      </c>
      <c r="G9" s="82">
        <v>63.05</v>
      </c>
      <c r="H9" s="82">
        <v>2.5219999999999998</v>
      </c>
    </row>
    <row r="10" spans="1:9" ht="18" thickBot="1" x14ac:dyDescent="0.4">
      <c r="A10" s="74"/>
      <c r="B10" s="83" t="s">
        <v>196</v>
      </c>
      <c r="C10" s="84">
        <v>74.400000000000006</v>
      </c>
      <c r="D10" s="84">
        <v>2.9760000000000004</v>
      </c>
      <c r="E10" s="74"/>
      <c r="F10" s="83" t="s">
        <v>196</v>
      </c>
      <c r="G10" s="84">
        <v>18.600000000000001</v>
      </c>
      <c r="H10" s="84">
        <v>0.74400000000000011</v>
      </c>
    </row>
    <row r="11" spans="1:9" x14ac:dyDescent="0.35">
      <c r="A11" s="74"/>
      <c r="B11" s="74"/>
      <c r="C11" s="74"/>
      <c r="D11" s="85">
        <v>127.9783127735774</v>
      </c>
      <c r="E11" s="74"/>
      <c r="F11" s="74"/>
      <c r="G11" s="74"/>
      <c r="H11" s="85">
        <v>31.99457819339435</v>
      </c>
    </row>
    <row r="13" spans="1:9" ht="18" thickBot="1" x14ac:dyDescent="0.4">
      <c r="A13" s="74"/>
      <c r="B13" s="54" t="s">
        <v>187</v>
      </c>
      <c r="C13" s="41" t="s">
        <v>73</v>
      </c>
      <c r="D13" s="46" t="s">
        <v>188</v>
      </c>
      <c r="E13" s="46"/>
      <c r="F13" s="54" t="s">
        <v>227</v>
      </c>
      <c r="G13" s="41" t="s">
        <v>73</v>
      </c>
      <c r="H13" s="46" t="s">
        <v>188</v>
      </c>
    </row>
    <row r="14" spans="1:9" ht="18" x14ac:dyDescent="0.4">
      <c r="A14" s="78" t="s">
        <v>197</v>
      </c>
      <c r="B14" s="79" t="s">
        <v>282</v>
      </c>
      <c r="C14" s="80">
        <v>2851.7</v>
      </c>
      <c r="D14" s="80">
        <v>113.47791484281734</v>
      </c>
      <c r="E14" s="86"/>
      <c r="F14" s="79" t="s">
        <v>282</v>
      </c>
      <c r="G14" s="80">
        <v>712.92499999999995</v>
      </c>
      <c r="H14" s="80">
        <v>28.369478710704335</v>
      </c>
    </row>
    <row r="15" spans="1:9" ht="18" x14ac:dyDescent="0.4">
      <c r="A15" s="78" t="s">
        <v>198</v>
      </c>
      <c r="B15" s="81" t="s">
        <v>194</v>
      </c>
      <c r="C15" s="82">
        <v>48</v>
      </c>
      <c r="D15" s="82">
        <v>1.92</v>
      </c>
      <c r="E15" s="74"/>
      <c r="F15" s="81" t="s">
        <v>194</v>
      </c>
      <c r="G15" s="82">
        <v>12</v>
      </c>
      <c r="H15" s="82">
        <v>0.48</v>
      </c>
    </row>
    <row r="16" spans="1:9" x14ac:dyDescent="0.35">
      <c r="A16" s="74"/>
      <c r="B16" s="81" t="s">
        <v>195</v>
      </c>
      <c r="C16" s="82">
        <v>168.7</v>
      </c>
      <c r="D16" s="82">
        <v>6.7479999999999993</v>
      </c>
      <c r="E16" s="74"/>
      <c r="F16" s="81" t="s">
        <v>195</v>
      </c>
      <c r="G16" s="82">
        <v>42.174999999999997</v>
      </c>
      <c r="H16" s="82">
        <v>1.6869999999999998</v>
      </c>
    </row>
    <row r="17" spans="1:8" ht="18" thickBot="1" x14ac:dyDescent="0.4">
      <c r="A17" s="74"/>
      <c r="B17" s="83" t="s">
        <v>193</v>
      </c>
      <c r="C17" s="84">
        <v>146.5</v>
      </c>
      <c r="D17" s="84">
        <v>5.86</v>
      </c>
      <c r="E17" s="74"/>
      <c r="F17" s="83" t="s">
        <v>193</v>
      </c>
      <c r="G17" s="84">
        <v>36.625</v>
      </c>
      <c r="H17" s="84">
        <v>1.4650000000000001</v>
      </c>
    </row>
    <row r="18" spans="1:8" x14ac:dyDescent="0.35">
      <c r="A18" s="74"/>
      <c r="B18" s="74"/>
      <c r="C18" s="74"/>
      <c r="D18" s="85">
        <v>128.00591484281736</v>
      </c>
      <c r="E18" s="74"/>
      <c r="F18" s="74"/>
      <c r="G18" s="74"/>
      <c r="H18" s="85">
        <v>32.00147871070434</v>
      </c>
    </row>
    <row r="20" spans="1:8" ht="18" thickBot="1" x14ac:dyDescent="0.4">
      <c r="A20" s="74"/>
      <c r="B20" s="54" t="s">
        <v>187</v>
      </c>
      <c r="C20" s="41" t="s">
        <v>73</v>
      </c>
      <c r="D20" s="46" t="s">
        <v>188</v>
      </c>
      <c r="E20" s="46"/>
      <c r="F20" s="54" t="s">
        <v>227</v>
      </c>
      <c r="G20" s="41" t="s">
        <v>73</v>
      </c>
      <c r="H20" s="46" t="s">
        <v>188</v>
      </c>
    </row>
    <row r="21" spans="1:8" ht="18" x14ac:dyDescent="0.4">
      <c r="A21" s="78" t="s">
        <v>199</v>
      </c>
      <c r="B21" s="79" t="s">
        <v>282</v>
      </c>
      <c r="C21" s="80">
        <v>2891.9</v>
      </c>
      <c r="D21" s="80">
        <v>115.07759649820932</v>
      </c>
      <c r="E21" s="74"/>
      <c r="F21" s="79" t="s">
        <v>282</v>
      </c>
      <c r="G21" s="80">
        <v>722.97500000000002</v>
      </c>
      <c r="H21" s="80">
        <v>28.769399124552329</v>
      </c>
    </row>
    <row r="22" spans="1:8" ht="18" x14ac:dyDescent="0.4">
      <c r="A22" s="78" t="s">
        <v>200</v>
      </c>
      <c r="B22" s="81" t="s">
        <v>194</v>
      </c>
      <c r="C22" s="82">
        <v>17.899999999999999</v>
      </c>
      <c r="D22" s="82">
        <v>0.71599999999999997</v>
      </c>
      <c r="E22" s="74"/>
      <c r="F22" s="81" t="s">
        <v>194</v>
      </c>
      <c r="G22" s="82">
        <v>4.4749999999999996</v>
      </c>
      <c r="H22" s="82">
        <v>0.17899999999999999</v>
      </c>
    </row>
    <row r="23" spans="1:8" ht="18" x14ac:dyDescent="0.4">
      <c r="A23" s="78" t="s">
        <v>192</v>
      </c>
      <c r="B23" s="81" t="s">
        <v>195</v>
      </c>
      <c r="C23" s="82">
        <v>229.9</v>
      </c>
      <c r="D23" s="82">
        <v>9.1959999999999997</v>
      </c>
      <c r="E23" s="74"/>
      <c r="F23" s="81" t="s">
        <v>195</v>
      </c>
      <c r="G23" s="82">
        <v>57.475000000000001</v>
      </c>
      <c r="H23" s="82">
        <v>2.2989999999999999</v>
      </c>
    </row>
    <row r="24" spans="1:8" ht="18" thickBot="1" x14ac:dyDescent="0.4">
      <c r="A24" s="74"/>
      <c r="B24" s="83" t="s">
        <v>193</v>
      </c>
      <c r="C24" s="84">
        <v>74.8</v>
      </c>
      <c r="D24" s="84">
        <v>2.992</v>
      </c>
      <c r="E24" s="74"/>
      <c r="F24" s="83" t="s">
        <v>193</v>
      </c>
      <c r="G24" s="84">
        <v>18.7</v>
      </c>
      <c r="H24" s="84">
        <v>0.748</v>
      </c>
    </row>
    <row r="25" spans="1:8" x14ac:dyDescent="0.35">
      <c r="A25" s="74"/>
      <c r="B25" s="74"/>
      <c r="C25" s="74"/>
      <c r="D25" s="85">
        <v>127.98159649820931</v>
      </c>
      <c r="E25" s="74"/>
      <c r="F25" s="74"/>
      <c r="G25" s="74"/>
      <c r="H25" s="85">
        <v>31.995399124552328</v>
      </c>
    </row>
    <row r="27" spans="1:8" ht="18" thickBot="1" x14ac:dyDescent="0.4">
      <c r="A27" s="74"/>
      <c r="B27" s="54" t="s">
        <v>187</v>
      </c>
      <c r="C27" s="41" t="s">
        <v>73</v>
      </c>
      <c r="D27" s="46" t="s">
        <v>188</v>
      </c>
      <c r="E27" s="46"/>
      <c r="F27" s="54" t="s">
        <v>227</v>
      </c>
      <c r="G27" s="41" t="s">
        <v>73</v>
      </c>
      <c r="H27" s="46" t="s">
        <v>188</v>
      </c>
    </row>
    <row r="28" spans="1:8" ht="18" x14ac:dyDescent="0.4">
      <c r="A28" s="78" t="s">
        <v>201</v>
      </c>
      <c r="B28" s="79" t="s">
        <v>282</v>
      </c>
      <c r="C28" s="80">
        <v>2804</v>
      </c>
      <c r="D28" s="80">
        <v>111.57978511738958</v>
      </c>
      <c r="E28" s="74"/>
      <c r="F28" s="79" t="s">
        <v>282</v>
      </c>
      <c r="G28" s="80">
        <v>701</v>
      </c>
      <c r="H28" s="80">
        <v>27.894946279347394</v>
      </c>
    </row>
    <row r="29" spans="1:8" ht="18" x14ac:dyDescent="0.4">
      <c r="A29" s="78" t="s">
        <v>202</v>
      </c>
      <c r="B29" s="81" t="s">
        <v>195</v>
      </c>
      <c r="C29" s="82">
        <v>154.69999999999999</v>
      </c>
      <c r="D29" s="82">
        <v>6.1879999999999997</v>
      </c>
      <c r="E29" s="74"/>
      <c r="F29" s="81" t="s">
        <v>195</v>
      </c>
      <c r="G29" s="82">
        <v>38.674999999999997</v>
      </c>
      <c r="H29" s="82">
        <v>1.5469999999999999</v>
      </c>
    </row>
    <row r="30" spans="1:8" x14ac:dyDescent="0.35">
      <c r="A30" s="74"/>
      <c r="B30" s="81" t="s">
        <v>193</v>
      </c>
      <c r="C30" s="82">
        <v>17.7</v>
      </c>
      <c r="D30" s="82">
        <v>0.70799999999999996</v>
      </c>
      <c r="E30" s="74"/>
      <c r="F30" s="81" t="s">
        <v>193</v>
      </c>
      <c r="G30" s="82">
        <v>4.4249999999999998</v>
      </c>
      <c r="H30" s="82">
        <v>0.17699999999999999</v>
      </c>
    </row>
    <row r="31" spans="1:8" ht="18" thickBot="1" x14ac:dyDescent="0.4">
      <c r="A31" s="74"/>
      <c r="B31" s="83" t="s">
        <v>194</v>
      </c>
      <c r="C31" s="84">
        <v>237.9</v>
      </c>
      <c r="D31" s="84">
        <v>9.516</v>
      </c>
      <c r="E31" s="74"/>
      <c r="F31" s="83" t="s">
        <v>194</v>
      </c>
      <c r="G31" s="84">
        <v>59.475000000000001</v>
      </c>
      <c r="H31" s="84">
        <v>2.379</v>
      </c>
    </row>
    <row r="32" spans="1:8" x14ac:dyDescent="0.35">
      <c r="A32" s="74"/>
      <c r="B32" s="74"/>
      <c r="C32" s="74"/>
      <c r="D32" s="85">
        <v>127.99178511738958</v>
      </c>
      <c r="E32" s="74"/>
      <c r="F32" s="74"/>
      <c r="G32" s="74"/>
      <c r="H32" s="85">
        <v>31.997946279347396</v>
      </c>
    </row>
    <row r="34" spans="1:8" ht="18" thickBot="1" x14ac:dyDescent="0.4">
      <c r="A34" s="74"/>
      <c r="B34" s="54" t="s">
        <v>187</v>
      </c>
      <c r="C34" s="41" t="s">
        <v>73</v>
      </c>
      <c r="D34" s="46" t="s">
        <v>188</v>
      </c>
      <c r="E34" s="46"/>
      <c r="F34" s="54" t="s">
        <v>227</v>
      </c>
      <c r="G34" s="41" t="s">
        <v>73</v>
      </c>
      <c r="H34" s="46" t="s">
        <v>188</v>
      </c>
    </row>
    <row r="35" spans="1:8" ht="18" x14ac:dyDescent="0.4">
      <c r="A35" s="78" t="s">
        <v>203</v>
      </c>
      <c r="B35" s="79" t="s">
        <v>282</v>
      </c>
      <c r="C35" s="80">
        <v>2844.7</v>
      </c>
      <c r="D35" s="80">
        <v>113.19936331078392</v>
      </c>
      <c r="E35" s="74"/>
      <c r="F35" s="79" t="s">
        <v>282</v>
      </c>
      <c r="G35" s="80">
        <v>711.17499999999995</v>
      </c>
      <c r="H35" s="80">
        <v>28.299840827695981</v>
      </c>
    </row>
    <row r="36" spans="1:8" ht="18" x14ac:dyDescent="0.4">
      <c r="A36" s="78" t="s">
        <v>204</v>
      </c>
      <c r="B36" s="81" t="s">
        <v>195</v>
      </c>
      <c r="C36" s="82">
        <v>65.8</v>
      </c>
      <c r="D36" s="82">
        <v>2.6319999999999997</v>
      </c>
      <c r="E36" s="74"/>
      <c r="F36" s="81" t="s">
        <v>195</v>
      </c>
      <c r="G36" s="82">
        <v>16.45</v>
      </c>
      <c r="H36" s="82">
        <v>0.65799999999999992</v>
      </c>
    </row>
    <row r="37" spans="1:8" x14ac:dyDescent="0.35">
      <c r="A37" s="74"/>
      <c r="B37" s="81" t="s">
        <v>193</v>
      </c>
      <c r="C37" s="82">
        <v>161.9</v>
      </c>
      <c r="D37" s="82">
        <v>6.476</v>
      </c>
      <c r="E37" s="74"/>
      <c r="F37" s="81" t="s">
        <v>193</v>
      </c>
      <c r="G37" s="82">
        <v>40.475000000000001</v>
      </c>
      <c r="H37" s="82">
        <v>1.619</v>
      </c>
    </row>
    <row r="38" spans="1:8" ht="18" thickBot="1" x14ac:dyDescent="0.4">
      <c r="A38" s="74"/>
      <c r="B38" s="83" t="s">
        <v>196</v>
      </c>
      <c r="C38" s="84">
        <v>141.9</v>
      </c>
      <c r="D38" s="84">
        <v>5.6760000000000002</v>
      </c>
      <c r="E38" s="74"/>
      <c r="F38" s="83" t="s">
        <v>196</v>
      </c>
      <c r="G38" s="84">
        <v>35.475000000000001</v>
      </c>
      <c r="H38" s="84">
        <v>1.419</v>
      </c>
    </row>
    <row r="39" spans="1:8" ht="18" x14ac:dyDescent="0.4">
      <c r="A39" s="74"/>
      <c r="B39" s="74"/>
      <c r="C39" s="75"/>
      <c r="D39" s="87">
        <v>127.98336331078393</v>
      </c>
      <c r="E39" s="74"/>
      <c r="F39" s="88"/>
      <c r="G39" s="87"/>
      <c r="H39" s="87">
        <v>31.995840827695982</v>
      </c>
    </row>
    <row r="40" spans="1:8" ht="18" x14ac:dyDescent="0.4">
      <c r="A40" s="74"/>
      <c r="B40" s="74"/>
      <c r="C40" s="75"/>
      <c r="D40" s="76"/>
      <c r="E40" s="77"/>
      <c r="F40" s="74"/>
      <c r="G40" s="75"/>
      <c r="H40" s="76"/>
    </row>
    <row r="41" spans="1:8" ht="18" thickBot="1" x14ac:dyDescent="0.4">
      <c r="A41" s="74"/>
      <c r="B41" s="54" t="s">
        <v>187</v>
      </c>
      <c r="C41" s="41" t="s">
        <v>73</v>
      </c>
      <c r="D41" s="46" t="s">
        <v>188</v>
      </c>
      <c r="E41" s="46"/>
      <c r="F41" s="54" t="s">
        <v>227</v>
      </c>
      <c r="G41" s="41" t="s">
        <v>73</v>
      </c>
      <c r="H41" s="46" t="s">
        <v>188</v>
      </c>
    </row>
    <row r="42" spans="1:8" ht="18" x14ac:dyDescent="0.4">
      <c r="A42" s="78" t="s">
        <v>205</v>
      </c>
      <c r="B42" s="79" t="s">
        <v>282</v>
      </c>
      <c r="C42" s="80">
        <v>3180.8</v>
      </c>
      <c r="D42" s="80">
        <v>126.57381615598887</v>
      </c>
      <c r="E42" s="74"/>
      <c r="F42" s="79" t="s">
        <v>282</v>
      </c>
      <c r="G42" s="80">
        <v>795.2</v>
      </c>
      <c r="H42" s="80">
        <v>31.643454038997216</v>
      </c>
    </row>
    <row r="43" spans="1:8" ht="18" x14ac:dyDescent="0.4">
      <c r="A43" s="78" t="s">
        <v>206</v>
      </c>
      <c r="B43" s="81" t="s">
        <v>195</v>
      </c>
      <c r="C43" s="82">
        <v>16.8</v>
      </c>
      <c r="D43" s="82">
        <v>0.67200000000000004</v>
      </c>
      <c r="E43" s="74"/>
      <c r="F43" s="81" t="s">
        <v>195</v>
      </c>
      <c r="G43" s="82">
        <v>4.2</v>
      </c>
      <c r="H43" s="82">
        <v>0.16800000000000001</v>
      </c>
    </row>
    <row r="44" spans="1:8" ht="18" thickBot="1" x14ac:dyDescent="0.4">
      <c r="A44" s="74"/>
      <c r="B44" s="83" t="s">
        <v>193</v>
      </c>
      <c r="C44" s="84">
        <v>18.600000000000001</v>
      </c>
      <c r="D44" s="84">
        <v>0.74400000000000011</v>
      </c>
      <c r="E44" s="74"/>
      <c r="F44" s="83" t="s">
        <v>193</v>
      </c>
      <c r="G44" s="84">
        <v>4.6500000000000004</v>
      </c>
      <c r="H44" s="84">
        <v>0.18600000000000003</v>
      </c>
    </row>
    <row r="45" spans="1:8" x14ac:dyDescent="0.35">
      <c r="A45" s="74"/>
      <c r="B45" s="74"/>
      <c r="C45" s="74"/>
      <c r="D45" s="85">
        <v>127.98981615598886</v>
      </c>
      <c r="E45" s="74"/>
      <c r="F45" s="74"/>
      <c r="G45" s="74"/>
      <c r="H45" s="85">
        <v>31.997454038997216</v>
      </c>
    </row>
    <row r="47" spans="1:8" ht="18" thickBot="1" x14ac:dyDescent="0.4">
      <c r="A47" s="74"/>
      <c r="B47" s="54" t="s">
        <v>187</v>
      </c>
      <c r="C47" s="41" t="s">
        <v>73</v>
      </c>
      <c r="D47" s="46" t="s">
        <v>188</v>
      </c>
      <c r="E47" s="46"/>
      <c r="F47" s="54" t="s">
        <v>227</v>
      </c>
      <c r="G47" s="41" t="s">
        <v>73</v>
      </c>
      <c r="H47" s="46" t="s">
        <v>188</v>
      </c>
    </row>
    <row r="48" spans="1:8" ht="18" x14ac:dyDescent="0.4">
      <c r="A48" s="78" t="s">
        <v>207</v>
      </c>
      <c r="B48" s="79" t="s">
        <v>282</v>
      </c>
      <c r="C48" s="80">
        <v>2821.6</v>
      </c>
      <c r="D48" s="80">
        <v>112.28014325507361</v>
      </c>
      <c r="E48" s="74"/>
      <c r="F48" s="79" t="s">
        <v>282</v>
      </c>
      <c r="G48" s="80">
        <v>705.4</v>
      </c>
      <c r="H48" s="80">
        <v>28.070035813768403</v>
      </c>
    </row>
    <row r="49" spans="1:8" ht="18" x14ac:dyDescent="0.4">
      <c r="A49" s="78" t="s">
        <v>208</v>
      </c>
      <c r="B49" s="81" t="s">
        <v>195</v>
      </c>
      <c r="C49" s="82">
        <v>28.6</v>
      </c>
      <c r="D49" s="82">
        <v>1.1440000000000001</v>
      </c>
      <c r="E49" s="74"/>
      <c r="F49" s="81" t="s">
        <v>195</v>
      </c>
      <c r="G49" s="82">
        <v>7.15</v>
      </c>
      <c r="H49" s="82">
        <v>0.28600000000000003</v>
      </c>
    </row>
    <row r="50" spans="1:8" x14ac:dyDescent="0.35">
      <c r="A50" s="74"/>
      <c r="B50" s="81" t="s">
        <v>194</v>
      </c>
      <c r="C50" s="82">
        <v>290.8</v>
      </c>
      <c r="D50" s="82">
        <v>11.632</v>
      </c>
      <c r="E50" s="74"/>
      <c r="F50" s="81" t="s">
        <v>194</v>
      </c>
      <c r="G50" s="82">
        <v>72.7</v>
      </c>
      <c r="H50" s="82">
        <v>2.9079999999999999</v>
      </c>
    </row>
    <row r="51" spans="1:8" x14ac:dyDescent="0.35">
      <c r="A51" s="74"/>
      <c r="B51" s="81" t="s">
        <v>193</v>
      </c>
      <c r="C51" s="82">
        <v>46.3</v>
      </c>
      <c r="D51" s="82">
        <v>1.8519999999999999</v>
      </c>
      <c r="E51" s="74"/>
      <c r="F51" s="81" t="s">
        <v>193</v>
      </c>
      <c r="G51" s="82">
        <v>11.574999999999999</v>
      </c>
      <c r="H51" s="82">
        <v>0.46299999999999997</v>
      </c>
    </row>
    <row r="52" spans="1:8" ht="18" thickBot="1" x14ac:dyDescent="0.4">
      <c r="A52" s="74"/>
      <c r="B52" s="83" t="s">
        <v>196</v>
      </c>
      <c r="C52" s="84">
        <v>26.8</v>
      </c>
      <c r="D52" s="84">
        <v>1.0720000000000001</v>
      </c>
      <c r="E52" s="74"/>
      <c r="F52" s="83" t="s">
        <v>196</v>
      </c>
      <c r="G52" s="84">
        <v>6.7</v>
      </c>
      <c r="H52" s="84">
        <v>0.26800000000000002</v>
      </c>
    </row>
    <row r="53" spans="1:8" x14ac:dyDescent="0.35">
      <c r="A53" s="74"/>
      <c r="B53" s="74"/>
      <c r="C53" s="74"/>
      <c r="D53" s="85">
        <v>127.98014325507363</v>
      </c>
      <c r="E53" s="74"/>
      <c r="F53" s="74"/>
      <c r="G53" s="74"/>
      <c r="H53" s="85">
        <v>31.995035813768407</v>
      </c>
    </row>
    <row r="55" spans="1:8" ht="18" thickBot="1" x14ac:dyDescent="0.4">
      <c r="A55" s="74"/>
      <c r="B55" s="54" t="s">
        <v>187</v>
      </c>
      <c r="C55" s="41" t="s">
        <v>73</v>
      </c>
      <c r="D55" s="46" t="s">
        <v>188</v>
      </c>
      <c r="E55" s="46"/>
      <c r="F55" s="54" t="s">
        <v>227</v>
      </c>
      <c r="G55" s="41" t="s">
        <v>73</v>
      </c>
      <c r="H55" s="46" t="s">
        <v>188</v>
      </c>
    </row>
    <row r="56" spans="1:8" ht="18" x14ac:dyDescent="0.4">
      <c r="A56" s="78" t="s">
        <v>209</v>
      </c>
      <c r="B56" s="79" t="s">
        <v>282</v>
      </c>
      <c r="C56" s="80">
        <v>2806.5</v>
      </c>
      <c r="D56" s="80">
        <v>111.67926780740152</v>
      </c>
      <c r="E56" s="74"/>
      <c r="F56" s="79" t="s">
        <v>282</v>
      </c>
      <c r="G56" s="80">
        <v>701.625</v>
      </c>
      <c r="H56" s="80">
        <v>27.919816951850379</v>
      </c>
    </row>
    <row r="57" spans="1:8" ht="18.5" thickBot="1" x14ac:dyDescent="0.45">
      <c r="A57" s="78" t="s">
        <v>89</v>
      </c>
      <c r="B57" s="83" t="s">
        <v>194</v>
      </c>
      <c r="C57" s="84">
        <v>408.2</v>
      </c>
      <c r="D57" s="84">
        <v>16.327999999999999</v>
      </c>
      <c r="E57" s="74"/>
      <c r="F57" s="83" t="s">
        <v>194</v>
      </c>
      <c r="G57" s="84">
        <v>102.05</v>
      </c>
      <c r="H57" s="84">
        <v>4.0819999999999999</v>
      </c>
    </row>
    <row r="58" spans="1:8" x14ac:dyDescent="0.35">
      <c r="A58" s="74"/>
      <c r="B58" s="74"/>
      <c r="C58" s="74"/>
      <c r="D58" s="85">
        <v>128.00726780740152</v>
      </c>
      <c r="E58" s="74"/>
      <c r="F58" s="74"/>
      <c r="G58" s="74"/>
      <c r="H58" s="85">
        <v>32.00181695185038</v>
      </c>
    </row>
    <row r="60" spans="1:8" ht="18" thickBot="1" x14ac:dyDescent="0.4">
      <c r="A60" s="74"/>
      <c r="B60" s="54" t="s">
        <v>187</v>
      </c>
      <c r="C60" s="41" t="s">
        <v>73</v>
      </c>
      <c r="D60" s="46" t="s">
        <v>188</v>
      </c>
      <c r="E60" s="46"/>
      <c r="F60" s="54" t="s">
        <v>227</v>
      </c>
      <c r="G60" s="41" t="s">
        <v>73</v>
      </c>
      <c r="H60" s="46" t="s">
        <v>188</v>
      </c>
    </row>
    <row r="61" spans="1:8" ht="18" x14ac:dyDescent="0.4">
      <c r="A61" s="78" t="s">
        <v>210</v>
      </c>
      <c r="B61" s="79" t="s">
        <v>282</v>
      </c>
      <c r="C61" s="80">
        <v>2987.5</v>
      </c>
      <c r="D61" s="80">
        <v>118.88181456426582</v>
      </c>
      <c r="E61" s="74"/>
      <c r="F61" s="79" t="s">
        <v>282</v>
      </c>
      <c r="G61" s="80">
        <v>746.875</v>
      </c>
      <c r="H61" s="80">
        <v>29.720453641066456</v>
      </c>
    </row>
    <row r="62" spans="1:8" ht="18.5" thickBot="1" x14ac:dyDescent="0.45">
      <c r="A62" s="78" t="s">
        <v>211</v>
      </c>
      <c r="B62" s="83" t="s">
        <v>196</v>
      </c>
      <c r="C62" s="84">
        <v>226.8</v>
      </c>
      <c r="D62" s="84">
        <v>9.072000000000001</v>
      </c>
      <c r="E62" s="74"/>
      <c r="F62" s="83" t="s">
        <v>196</v>
      </c>
      <c r="G62" s="84">
        <v>56.7</v>
      </c>
      <c r="H62" s="84">
        <v>2.2680000000000002</v>
      </c>
    </row>
    <row r="63" spans="1:8" x14ac:dyDescent="0.35">
      <c r="A63" s="74"/>
      <c r="B63" s="74"/>
      <c r="C63" s="74"/>
      <c r="D63" s="85">
        <v>127.95381456426583</v>
      </c>
      <c r="E63" s="74"/>
      <c r="F63" s="74"/>
      <c r="G63" s="74"/>
      <c r="H63" s="85">
        <v>31.988453641066457</v>
      </c>
    </row>
    <row r="65" spans="1:8" ht="18" thickBot="1" x14ac:dyDescent="0.4">
      <c r="A65" s="74"/>
      <c r="B65" s="54" t="s">
        <v>187</v>
      </c>
      <c r="C65" s="41" t="s">
        <v>73</v>
      </c>
      <c r="D65" s="46" t="s">
        <v>188</v>
      </c>
      <c r="E65" s="46"/>
      <c r="F65" s="54" t="s">
        <v>227</v>
      </c>
      <c r="G65" s="41" t="s">
        <v>73</v>
      </c>
      <c r="H65" s="46" t="s">
        <v>188</v>
      </c>
    </row>
    <row r="66" spans="1:8" ht="18" x14ac:dyDescent="0.4">
      <c r="A66" s="78" t="s">
        <v>212</v>
      </c>
      <c r="B66" s="79" t="s">
        <v>282</v>
      </c>
      <c r="C66" s="80">
        <v>2974.8</v>
      </c>
      <c r="D66" s="80">
        <v>118.37644249900518</v>
      </c>
      <c r="E66" s="74"/>
      <c r="F66" s="79" t="s">
        <v>282</v>
      </c>
      <c r="G66" s="80">
        <v>743.7</v>
      </c>
      <c r="H66" s="80">
        <v>29.594110624751295</v>
      </c>
    </row>
    <row r="67" spans="1:8" ht="18" x14ac:dyDescent="0.4">
      <c r="A67" s="78" t="s">
        <v>213</v>
      </c>
      <c r="B67" s="81" t="s">
        <v>193</v>
      </c>
      <c r="C67" s="82">
        <v>120.2</v>
      </c>
      <c r="D67" s="82">
        <v>4.8079999999999998</v>
      </c>
      <c r="E67" s="74"/>
      <c r="F67" s="81" t="s">
        <v>193</v>
      </c>
      <c r="G67" s="82">
        <v>30.05</v>
      </c>
      <c r="H67" s="82">
        <v>1.202</v>
      </c>
    </row>
    <row r="68" spans="1:8" ht="18" thickBot="1" x14ac:dyDescent="0.4">
      <c r="A68" s="74"/>
      <c r="B68" s="83" t="s">
        <v>196</v>
      </c>
      <c r="C68" s="84">
        <v>120.2</v>
      </c>
      <c r="D68" s="84">
        <v>4.8079999999999998</v>
      </c>
      <c r="E68" s="74"/>
      <c r="F68" s="83" t="s">
        <v>196</v>
      </c>
      <c r="G68" s="84">
        <v>30.05</v>
      </c>
      <c r="H68" s="84">
        <v>1.202</v>
      </c>
    </row>
    <row r="69" spans="1:8" ht="18" x14ac:dyDescent="0.4">
      <c r="A69" s="74"/>
      <c r="B69" s="74"/>
      <c r="C69" s="75"/>
      <c r="D69" s="87">
        <v>127.99244249900516</v>
      </c>
      <c r="E69" s="77"/>
      <c r="F69" s="74"/>
      <c r="G69" s="75"/>
      <c r="H69" s="87">
        <v>31.998110624751291</v>
      </c>
    </row>
    <row r="70" spans="1:8" ht="18" x14ac:dyDescent="0.4">
      <c r="A70" s="74"/>
      <c r="B70" s="74"/>
      <c r="C70" s="75"/>
      <c r="D70" s="76"/>
      <c r="E70" s="77"/>
      <c r="F70" s="74"/>
      <c r="G70" s="75"/>
      <c r="H70" s="76"/>
    </row>
    <row r="71" spans="1:8" ht="18" thickBot="1" x14ac:dyDescent="0.4">
      <c r="A71" s="74"/>
      <c r="B71" s="54" t="s">
        <v>187</v>
      </c>
      <c r="C71" s="41" t="s">
        <v>73</v>
      </c>
      <c r="D71" s="46" t="s">
        <v>188</v>
      </c>
      <c r="E71" s="46"/>
      <c r="F71" s="54" t="s">
        <v>227</v>
      </c>
      <c r="G71" s="41" t="s">
        <v>73</v>
      </c>
      <c r="H71" s="46" t="s">
        <v>188</v>
      </c>
    </row>
    <row r="72" spans="1:8" ht="18" x14ac:dyDescent="0.4">
      <c r="A72" s="78" t="s">
        <v>214</v>
      </c>
      <c r="B72" s="79" t="s">
        <v>282</v>
      </c>
      <c r="C72" s="80">
        <v>2610.5</v>
      </c>
      <c r="D72" s="80">
        <v>103.87982491046559</v>
      </c>
      <c r="E72" s="74"/>
      <c r="F72" s="79" t="s">
        <v>282</v>
      </c>
      <c r="G72" s="80">
        <v>652.625</v>
      </c>
      <c r="H72" s="80">
        <v>25.969956227616397</v>
      </c>
    </row>
    <row r="73" spans="1:8" ht="18.5" thickBot="1" x14ac:dyDescent="0.45">
      <c r="A73" s="78" t="s">
        <v>215</v>
      </c>
      <c r="B73" s="83" t="s">
        <v>216</v>
      </c>
      <c r="C73" s="84">
        <v>603.29999999999995</v>
      </c>
      <c r="D73" s="84">
        <v>24.131999999999998</v>
      </c>
      <c r="E73" s="74"/>
      <c r="F73" s="83" t="s">
        <v>216</v>
      </c>
      <c r="G73" s="84">
        <v>150.82499999999999</v>
      </c>
      <c r="H73" s="84">
        <v>6.0329999999999995</v>
      </c>
    </row>
    <row r="74" spans="1:8" x14ac:dyDescent="0.35">
      <c r="A74" s="74"/>
      <c r="B74" s="74"/>
      <c r="C74" s="74"/>
      <c r="D74" s="85">
        <v>128.01182491046558</v>
      </c>
      <c r="E74" s="74"/>
      <c r="F74" s="74"/>
      <c r="G74" s="74"/>
      <c r="H74" s="85">
        <v>32.002956227616394</v>
      </c>
    </row>
    <row r="76" spans="1:8" ht="18" thickBot="1" x14ac:dyDescent="0.4">
      <c r="A76" s="74"/>
      <c r="B76" s="54" t="s">
        <v>187</v>
      </c>
      <c r="C76" s="41" t="s">
        <v>73</v>
      </c>
      <c r="D76" s="46" t="s">
        <v>188</v>
      </c>
      <c r="E76" s="46"/>
      <c r="F76" s="54" t="s">
        <v>227</v>
      </c>
      <c r="G76" s="41" t="s">
        <v>73</v>
      </c>
      <c r="H76" s="46" t="s">
        <v>188</v>
      </c>
    </row>
    <row r="77" spans="1:8" ht="18" x14ac:dyDescent="0.4">
      <c r="A77" s="78" t="s">
        <v>217</v>
      </c>
      <c r="B77" s="79" t="s">
        <v>282</v>
      </c>
      <c r="C77" s="80">
        <v>2572.8000000000002</v>
      </c>
      <c r="D77" s="80">
        <v>102.37962594508556</v>
      </c>
      <c r="E77" s="74"/>
      <c r="F77" s="79" t="s">
        <v>282</v>
      </c>
      <c r="G77" s="80">
        <v>643.20000000000005</v>
      </c>
      <c r="H77" s="80">
        <v>25.594906486271391</v>
      </c>
    </row>
    <row r="78" spans="1:8" ht="18" x14ac:dyDescent="0.4">
      <c r="A78" s="78" t="s">
        <v>218</v>
      </c>
      <c r="B78" s="81" t="s">
        <v>216</v>
      </c>
      <c r="C78" s="82">
        <v>417.3</v>
      </c>
      <c r="D78" s="82">
        <v>16.692</v>
      </c>
      <c r="E78" s="74"/>
      <c r="F78" s="81" t="s">
        <v>216</v>
      </c>
      <c r="G78" s="82">
        <v>104.325</v>
      </c>
      <c r="H78" s="82">
        <v>4.173</v>
      </c>
    </row>
    <row r="79" spans="1:8" ht="18" thickBot="1" x14ac:dyDescent="0.4">
      <c r="A79" s="74"/>
      <c r="B79" s="83" t="s">
        <v>196</v>
      </c>
      <c r="C79" s="84">
        <v>222.3</v>
      </c>
      <c r="D79" s="84">
        <v>8.8920000000000012</v>
      </c>
      <c r="E79" s="74"/>
      <c r="F79" s="83" t="s">
        <v>196</v>
      </c>
      <c r="G79" s="84">
        <v>55.575000000000003</v>
      </c>
      <c r="H79" s="84">
        <v>2.2230000000000003</v>
      </c>
    </row>
    <row r="80" spans="1:8" x14ac:dyDescent="0.35">
      <c r="A80" s="74"/>
      <c r="B80" s="74"/>
      <c r="C80" s="74"/>
      <c r="D80" s="85">
        <v>127.96362594508557</v>
      </c>
      <c r="E80" s="74"/>
      <c r="F80" s="74"/>
      <c r="G80" s="74"/>
      <c r="H80" s="85">
        <v>31.990906486271392</v>
      </c>
    </row>
    <row r="82" spans="1:8" ht="18" thickBot="1" x14ac:dyDescent="0.4">
      <c r="A82" s="74"/>
      <c r="B82" s="54" t="s">
        <v>187</v>
      </c>
      <c r="C82" s="41" t="s">
        <v>73</v>
      </c>
      <c r="D82" s="46" t="s">
        <v>188</v>
      </c>
      <c r="E82" s="46"/>
      <c r="F82" s="54" t="s">
        <v>227</v>
      </c>
      <c r="G82" s="41" t="s">
        <v>73</v>
      </c>
      <c r="H82" s="46" t="s">
        <v>188</v>
      </c>
    </row>
    <row r="83" spans="1:8" ht="18" x14ac:dyDescent="0.4">
      <c r="A83" s="78" t="s">
        <v>219</v>
      </c>
      <c r="B83" s="79" t="s">
        <v>282</v>
      </c>
      <c r="C83" s="80">
        <v>2489.9</v>
      </c>
      <c r="D83" s="80">
        <v>99.080779944289702</v>
      </c>
      <c r="E83" s="74"/>
      <c r="F83" s="79" t="s">
        <v>282</v>
      </c>
      <c r="G83" s="80">
        <v>622.47500000000002</v>
      </c>
      <c r="H83" s="80">
        <v>24.770194986072426</v>
      </c>
    </row>
    <row r="84" spans="1:8" ht="18" x14ac:dyDescent="0.4">
      <c r="A84" s="78" t="s">
        <v>220</v>
      </c>
      <c r="B84" s="81" t="s">
        <v>195</v>
      </c>
      <c r="C84" s="82">
        <v>698.6</v>
      </c>
      <c r="D84" s="82">
        <v>27.944000000000003</v>
      </c>
      <c r="E84" s="74"/>
      <c r="F84" s="81" t="s">
        <v>195</v>
      </c>
      <c r="G84" s="82">
        <v>174.65</v>
      </c>
      <c r="H84" s="82">
        <v>6.9860000000000007</v>
      </c>
    </row>
    <row r="85" spans="1:8" ht="18" thickBot="1" x14ac:dyDescent="0.4">
      <c r="A85" s="74"/>
      <c r="B85" s="83" t="s">
        <v>216</v>
      </c>
      <c r="C85" s="84">
        <v>24.5</v>
      </c>
      <c r="D85" s="84">
        <v>0.98</v>
      </c>
      <c r="E85" s="74"/>
      <c r="F85" s="83" t="s">
        <v>216</v>
      </c>
      <c r="G85" s="84">
        <v>6.125</v>
      </c>
      <c r="H85" s="84">
        <v>0.245</v>
      </c>
    </row>
    <row r="86" spans="1:8" x14ac:dyDescent="0.35">
      <c r="A86" s="74"/>
      <c r="B86" s="74"/>
      <c r="C86" s="74"/>
      <c r="D86" s="85">
        <v>128.00477994428971</v>
      </c>
      <c r="E86" s="74"/>
      <c r="F86" s="74"/>
      <c r="G86" s="74"/>
      <c r="H86" s="85">
        <v>32.001194986072427</v>
      </c>
    </row>
    <row r="89" spans="1:8" ht="18" x14ac:dyDescent="0.4">
      <c r="A89" s="89"/>
      <c r="B89" s="90"/>
      <c r="C89" s="91"/>
      <c r="D89" s="90"/>
      <c r="E89" s="92"/>
      <c r="F89" s="90"/>
      <c r="G89" s="91"/>
      <c r="H89" s="90"/>
    </row>
    <row r="90" spans="1:8" ht="18" x14ac:dyDescent="0.4">
      <c r="A90" s="89"/>
      <c r="B90" s="90"/>
      <c r="C90" s="91"/>
      <c r="D90" s="90"/>
      <c r="E90" s="92"/>
      <c r="F90" s="90"/>
      <c r="G90" s="91"/>
      <c r="H90" s="90"/>
    </row>
    <row r="91" spans="1:8" ht="18" x14ac:dyDescent="0.4">
      <c r="A91" s="89"/>
      <c r="B91" s="90"/>
      <c r="C91" s="91"/>
      <c r="D91" s="90"/>
      <c r="E91" s="92"/>
      <c r="F91" s="90"/>
      <c r="G91" s="91"/>
      <c r="H91" s="90"/>
    </row>
    <row r="92" spans="1:8" ht="18" x14ac:dyDescent="0.4">
      <c r="A92" s="89"/>
      <c r="B92" s="90"/>
      <c r="C92" s="91"/>
      <c r="D92" s="90"/>
      <c r="E92" s="92"/>
      <c r="F92" s="90"/>
      <c r="G92" s="91"/>
    </row>
    <row r="93" spans="1:8" ht="18" x14ac:dyDescent="0.4">
      <c r="A93" s="89"/>
      <c r="B93" s="90"/>
      <c r="C93" s="91"/>
      <c r="D93" s="90"/>
      <c r="E93" s="92"/>
      <c r="F93" s="90"/>
      <c r="G93" s="91"/>
    </row>
    <row r="94" spans="1:8" ht="18" x14ac:dyDescent="0.4">
      <c r="A94" s="89"/>
      <c r="B94" s="90"/>
      <c r="C94" s="91"/>
      <c r="D94" s="90"/>
      <c r="E94" s="92"/>
      <c r="F94" s="90"/>
      <c r="G94" s="91"/>
    </row>
    <row r="95" spans="1:8" ht="18" x14ac:dyDescent="0.4">
      <c r="A95" s="89"/>
      <c r="B95" s="90"/>
      <c r="C95" s="91"/>
      <c r="D95" s="90"/>
      <c r="E95" s="92"/>
      <c r="F95" s="90"/>
      <c r="G95" s="91"/>
    </row>
    <row r="96" spans="1:8" ht="18" x14ac:dyDescent="0.4">
      <c r="A96" s="89"/>
      <c r="B96" s="90"/>
      <c r="C96" s="91"/>
      <c r="D96" s="90"/>
      <c r="E96" s="92"/>
      <c r="F96" s="90"/>
      <c r="G96" s="91"/>
    </row>
  </sheetData>
  <printOptions horizontalCentered="1"/>
  <pageMargins left="0.45" right="0" top="0" bottom="0.5" header="0" footer="0.3"/>
  <pageSetup scale="78" orientation="portrait" r:id="rId1"/>
  <headerFooter>
    <oddFooter>&amp;L&amp;P&amp;CWoodSong II Microton&amp;Rrev 12/2019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9548-3325-4BB5-95D4-F2BE68E1C955}">
  <dimension ref="A2:L79"/>
  <sheetViews>
    <sheetView zoomScaleNormal="100" zoomScaleSheetLayoutView="100" workbookViewId="0">
      <selection activeCell="A7" sqref="A7"/>
    </sheetView>
  </sheetViews>
  <sheetFormatPr defaultColWidth="8.7265625" defaultRowHeight="17.5" x14ac:dyDescent="0.35"/>
  <cols>
    <col min="1" max="1" width="36.54296875" style="23" customWidth="1"/>
    <col min="2" max="2" width="10.54296875" style="23" customWidth="1"/>
    <col min="3" max="3" width="12.7265625" style="23" customWidth="1"/>
    <col min="4" max="6" width="6.54296875" style="23" customWidth="1"/>
    <col min="7" max="7" width="4.54296875" style="23" customWidth="1"/>
    <col min="8" max="8" width="10.54296875" style="23" customWidth="1"/>
    <col min="9" max="9" width="12.7265625" style="23" customWidth="1"/>
    <col min="10" max="12" width="6.54296875" style="23" customWidth="1"/>
    <col min="13" max="16384" width="8.7265625" style="23"/>
  </cols>
  <sheetData>
    <row r="2" spans="1:12" x14ac:dyDescent="0.35">
      <c r="B2" s="110" t="s">
        <v>264</v>
      </c>
    </row>
    <row r="3" spans="1:12" x14ac:dyDescent="0.35">
      <c r="B3" s="109"/>
    </row>
    <row r="4" spans="1:12" ht="18" x14ac:dyDescent="0.4">
      <c r="A4" s="3" t="s">
        <v>241</v>
      </c>
      <c r="B4" s="67" t="s">
        <v>187</v>
      </c>
      <c r="C4" s="68" t="s">
        <v>73</v>
      </c>
      <c r="D4" s="68" t="s">
        <v>188</v>
      </c>
      <c r="E4" s="68" t="s">
        <v>74</v>
      </c>
      <c r="F4" s="68" t="s">
        <v>75</v>
      </c>
      <c r="G4" s="69"/>
      <c r="H4" s="70" t="s">
        <v>227</v>
      </c>
      <c r="I4" s="71" t="s">
        <v>73</v>
      </c>
      <c r="J4" s="68" t="s">
        <v>188</v>
      </c>
      <c r="K4" s="68" t="s">
        <v>74</v>
      </c>
      <c r="L4" s="68" t="s">
        <v>75</v>
      </c>
    </row>
    <row r="5" spans="1:12" ht="18" x14ac:dyDescent="0.4">
      <c r="A5" s="23" t="s">
        <v>257</v>
      </c>
      <c r="B5" s="31" t="s">
        <v>242</v>
      </c>
      <c r="C5" s="47">
        <v>2947.99</v>
      </c>
      <c r="D5" s="6">
        <v>118</v>
      </c>
      <c r="E5" s="6"/>
      <c r="F5" s="6"/>
      <c r="H5" s="31" t="s">
        <v>242</v>
      </c>
      <c r="I5" s="43">
        <f>+C5/4</f>
        <v>736.99749999999995</v>
      </c>
      <c r="J5" s="6">
        <f>+D5/4</f>
        <v>29.5</v>
      </c>
      <c r="K5" s="6"/>
      <c r="L5" s="6"/>
    </row>
    <row r="6" spans="1:12" x14ac:dyDescent="0.35">
      <c r="A6" s="23" t="s">
        <v>244</v>
      </c>
      <c r="B6" s="31" t="s">
        <v>243</v>
      </c>
      <c r="C6" s="47">
        <v>3136.16</v>
      </c>
      <c r="D6" s="6">
        <v>118</v>
      </c>
      <c r="E6" s="6"/>
      <c r="F6" s="6"/>
      <c r="H6" s="31" t="s">
        <v>243</v>
      </c>
      <c r="I6" s="43">
        <f>+C6/4</f>
        <v>784.04</v>
      </c>
      <c r="J6" s="6">
        <f>+D6/4</f>
        <v>29.5</v>
      </c>
      <c r="K6" s="6"/>
      <c r="L6" s="6"/>
    </row>
    <row r="7" spans="1:12" x14ac:dyDescent="0.35">
      <c r="B7" s="31" t="s">
        <v>35</v>
      </c>
      <c r="C7" s="47">
        <v>62.46</v>
      </c>
      <c r="D7" s="6">
        <v>1</v>
      </c>
      <c r="E7" s="6">
        <v>42</v>
      </c>
      <c r="F7" s="6"/>
      <c r="H7" s="31" t="s">
        <v>35</v>
      </c>
      <c r="I7" s="43">
        <f t="shared" ref="I7:I9" si="0">+C7/4</f>
        <v>15.615</v>
      </c>
      <c r="J7" s="6"/>
      <c r="K7" s="6">
        <v>22</v>
      </c>
      <c r="L7" s="6">
        <v>1</v>
      </c>
    </row>
    <row r="8" spans="1:12" ht="18" x14ac:dyDescent="0.4">
      <c r="A8" s="102"/>
      <c r="B8" s="31" t="s">
        <v>44</v>
      </c>
      <c r="C8" s="47">
        <v>86.11</v>
      </c>
      <c r="D8" s="6">
        <v>2</v>
      </c>
      <c r="E8" s="6">
        <v>33</v>
      </c>
      <c r="F8" s="6"/>
      <c r="H8" s="31" t="s">
        <v>44</v>
      </c>
      <c r="I8" s="43">
        <f t="shared" si="0"/>
        <v>21.5275</v>
      </c>
      <c r="J8" s="6"/>
      <c r="K8" s="6">
        <v>32</v>
      </c>
      <c r="L8" s="6">
        <v>1</v>
      </c>
    </row>
    <row r="9" spans="1:12" ht="18" x14ac:dyDescent="0.4">
      <c r="A9" s="102"/>
      <c r="B9" s="31" t="s">
        <v>36</v>
      </c>
      <c r="C9" s="47">
        <v>316.57</v>
      </c>
      <c r="D9" s="6">
        <v>5</v>
      </c>
      <c r="E9" s="6">
        <v>21</v>
      </c>
      <c r="F9" s="6"/>
      <c r="H9" s="31" t="s">
        <v>36</v>
      </c>
      <c r="I9" s="43">
        <f t="shared" si="0"/>
        <v>79.142499999999998</v>
      </c>
      <c r="J9" s="6">
        <v>1</v>
      </c>
      <c r="K9" s="6">
        <v>17</v>
      </c>
      <c r="L9" s="6">
        <v>1</v>
      </c>
    </row>
    <row r="11" spans="1:12" ht="18" x14ac:dyDescent="0.4">
      <c r="A11" s="3" t="s">
        <v>245</v>
      </c>
      <c r="B11" s="67" t="s">
        <v>187</v>
      </c>
      <c r="C11" s="68" t="s">
        <v>73</v>
      </c>
      <c r="D11" s="68" t="s">
        <v>188</v>
      </c>
      <c r="E11" s="68" t="s">
        <v>74</v>
      </c>
      <c r="F11" s="68" t="s">
        <v>75</v>
      </c>
      <c r="G11" s="69"/>
      <c r="H11" s="70" t="s">
        <v>227</v>
      </c>
      <c r="I11" s="71" t="s">
        <v>73</v>
      </c>
      <c r="J11" s="68" t="s">
        <v>188</v>
      </c>
      <c r="K11" s="68" t="s">
        <v>74</v>
      </c>
      <c r="L11" s="68" t="s">
        <v>75</v>
      </c>
    </row>
    <row r="12" spans="1:12" ht="18" x14ac:dyDescent="0.4">
      <c r="A12" s="23" t="s">
        <v>257</v>
      </c>
      <c r="B12" s="31" t="s">
        <v>242</v>
      </c>
      <c r="C12" s="47">
        <v>2947.99</v>
      </c>
      <c r="D12" s="6">
        <v>118</v>
      </c>
      <c r="E12" s="6"/>
      <c r="F12" s="6"/>
      <c r="H12" s="31" t="s">
        <v>242</v>
      </c>
      <c r="I12" s="43">
        <f>+C12/4</f>
        <v>736.99749999999995</v>
      </c>
      <c r="J12" s="6">
        <f>+D12/4</f>
        <v>29.5</v>
      </c>
      <c r="K12" s="6"/>
      <c r="L12" s="6"/>
    </row>
    <row r="13" spans="1:12" x14ac:dyDescent="0.35">
      <c r="A13" s="23" t="s">
        <v>244</v>
      </c>
      <c r="B13" s="31" t="s">
        <v>243</v>
      </c>
      <c r="C13" s="47">
        <v>3136.16</v>
      </c>
      <c r="D13" s="6">
        <v>118</v>
      </c>
      <c r="E13" s="6"/>
      <c r="F13" s="6"/>
      <c r="H13" s="31" t="s">
        <v>243</v>
      </c>
      <c r="I13" s="43">
        <f>+C13/4</f>
        <v>784.04</v>
      </c>
      <c r="J13" s="6">
        <f>+D13/4</f>
        <v>29.5</v>
      </c>
      <c r="K13" s="6"/>
      <c r="L13" s="6"/>
    </row>
    <row r="14" spans="1:12" x14ac:dyDescent="0.35">
      <c r="B14" s="31" t="s">
        <v>34</v>
      </c>
      <c r="C14" s="47">
        <v>415.3</v>
      </c>
      <c r="D14" s="6">
        <v>10</v>
      </c>
      <c r="E14" s="6"/>
      <c r="F14" s="6"/>
      <c r="H14" s="57" t="s">
        <v>34</v>
      </c>
      <c r="I14" s="43">
        <f>+C14/4</f>
        <v>103.825</v>
      </c>
      <c r="J14" s="6">
        <v>2</v>
      </c>
      <c r="K14" s="6">
        <v>24</v>
      </c>
      <c r="L14" s="6"/>
    </row>
    <row r="16" spans="1:12" ht="18" x14ac:dyDescent="0.4">
      <c r="A16" s="3" t="s">
        <v>92</v>
      </c>
      <c r="B16" s="67" t="s">
        <v>187</v>
      </c>
      <c r="C16" s="68" t="s">
        <v>73</v>
      </c>
      <c r="D16" s="68" t="s">
        <v>188</v>
      </c>
      <c r="E16" s="68" t="s">
        <v>74</v>
      </c>
      <c r="F16" s="68" t="s">
        <v>75</v>
      </c>
      <c r="G16" s="69"/>
      <c r="H16" s="70" t="s">
        <v>227</v>
      </c>
      <c r="I16" s="71" t="s">
        <v>73</v>
      </c>
      <c r="J16" s="68" t="s">
        <v>188</v>
      </c>
      <c r="K16" s="68" t="s">
        <v>74</v>
      </c>
      <c r="L16" s="68" t="s">
        <v>75</v>
      </c>
    </row>
    <row r="17" spans="1:12" ht="18" x14ac:dyDescent="0.4">
      <c r="A17" s="23" t="s">
        <v>257</v>
      </c>
      <c r="B17" s="31" t="s">
        <v>242</v>
      </c>
      <c r="C17" s="47">
        <v>2947.99</v>
      </c>
      <c r="D17" s="6">
        <v>118</v>
      </c>
      <c r="E17" s="6"/>
      <c r="F17" s="6"/>
      <c r="H17" s="31" t="s">
        <v>242</v>
      </c>
      <c r="I17" s="43">
        <f>+C17/4</f>
        <v>736.99749999999995</v>
      </c>
      <c r="J17" s="6">
        <f>+D17/4</f>
        <v>29.5</v>
      </c>
      <c r="K17" s="6"/>
      <c r="L17" s="6"/>
    </row>
    <row r="18" spans="1:12" x14ac:dyDescent="0.35">
      <c r="A18" s="23" t="s">
        <v>244</v>
      </c>
      <c r="B18" s="31" t="s">
        <v>243</v>
      </c>
      <c r="C18" s="47">
        <v>3136.16</v>
      </c>
      <c r="D18" s="6">
        <v>118</v>
      </c>
      <c r="E18" s="6"/>
      <c r="F18" s="6"/>
      <c r="H18" s="31" t="s">
        <v>243</v>
      </c>
      <c r="I18" s="43">
        <f>+C18/4</f>
        <v>784.04</v>
      </c>
      <c r="J18" s="6">
        <f>+D18/4</f>
        <v>29.5</v>
      </c>
      <c r="K18" s="6"/>
      <c r="L18" s="6"/>
    </row>
    <row r="19" spans="1:12" x14ac:dyDescent="0.35">
      <c r="B19" s="31" t="s">
        <v>35</v>
      </c>
      <c r="C19" s="47">
        <v>47.19</v>
      </c>
      <c r="D19" s="6">
        <v>1</v>
      </c>
      <c r="E19" s="6">
        <v>20</v>
      </c>
      <c r="F19" s="6"/>
      <c r="H19" s="31" t="s">
        <v>35</v>
      </c>
      <c r="I19" s="43">
        <f>+C19/4</f>
        <v>11.797499999999999</v>
      </c>
      <c r="J19" s="6"/>
      <c r="K19" s="6">
        <v>17</v>
      </c>
      <c r="L19" s="6"/>
    </row>
    <row r="20" spans="1:12" ht="18" x14ac:dyDescent="0.4">
      <c r="A20" s="102"/>
      <c r="B20" s="31" t="s">
        <v>43</v>
      </c>
      <c r="C20" s="47">
        <v>133.94999999999999</v>
      </c>
      <c r="D20" s="6">
        <v>3</v>
      </c>
      <c r="E20" s="6">
        <v>45</v>
      </c>
      <c r="F20" s="6"/>
      <c r="H20" s="31" t="s">
        <v>43</v>
      </c>
      <c r="I20" s="43">
        <f>+C20/4</f>
        <v>33.487499999999997</v>
      </c>
      <c r="J20" s="6"/>
      <c r="K20" s="6">
        <v>47</v>
      </c>
      <c r="L20" s="6"/>
    </row>
    <row r="21" spans="1:12" ht="18" x14ac:dyDescent="0.4">
      <c r="A21" s="102"/>
      <c r="B21" s="31" t="s">
        <v>44</v>
      </c>
      <c r="C21" s="47">
        <v>148.85</v>
      </c>
      <c r="D21" s="6">
        <v>4</v>
      </c>
      <c r="E21" s="6">
        <v>31</v>
      </c>
      <c r="F21" s="6"/>
      <c r="H21" s="31" t="s">
        <v>44</v>
      </c>
      <c r="I21" s="43">
        <f>+C21/4</f>
        <v>37.212499999999999</v>
      </c>
      <c r="J21" s="6">
        <v>1</v>
      </c>
      <c r="K21" s="6">
        <v>8</v>
      </c>
      <c r="L21" s="6"/>
    </row>
    <row r="23" spans="1:12" ht="18" x14ac:dyDescent="0.4">
      <c r="A23" s="3" t="s">
        <v>246</v>
      </c>
      <c r="B23" s="67" t="s">
        <v>187</v>
      </c>
      <c r="C23" s="68" t="s">
        <v>73</v>
      </c>
      <c r="D23" s="68" t="s">
        <v>188</v>
      </c>
      <c r="E23" s="68" t="s">
        <v>74</v>
      </c>
      <c r="F23" s="68" t="s">
        <v>75</v>
      </c>
      <c r="G23" s="69"/>
      <c r="H23" s="70" t="s">
        <v>227</v>
      </c>
      <c r="I23" s="71" t="s">
        <v>73</v>
      </c>
      <c r="J23" s="68" t="s">
        <v>188</v>
      </c>
      <c r="K23" s="68" t="s">
        <v>74</v>
      </c>
      <c r="L23" s="68" t="s">
        <v>75</v>
      </c>
    </row>
    <row r="24" spans="1:12" ht="18" x14ac:dyDescent="0.4">
      <c r="A24" s="23" t="s">
        <v>257</v>
      </c>
      <c r="B24" s="31" t="s">
        <v>242</v>
      </c>
      <c r="C24" s="47">
        <v>2947.99</v>
      </c>
      <c r="D24" s="6">
        <v>118</v>
      </c>
      <c r="E24" s="6"/>
      <c r="F24" s="6"/>
      <c r="H24" s="31" t="s">
        <v>242</v>
      </c>
      <c r="I24" s="43">
        <f>+C24/4</f>
        <v>736.99749999999995</v>
      </c>
      <c r="J24" s="6">
        <f>+D24/4</f>
        <v>29.5</v>
      </c>
      <c r="K24" s="6"/>
      <c r="L24" s="6"/>
    </row>
    <row r="25" spans="1:12" x14ac:dyDescent="0.35">
      <c r="A25" s="23" t="s">
        <v>244</v>
      </c>
      <c r="B25" s="31" t="s">
        <v>243</v>
      </c>
      <c r="C25" s="47">
        <v>3136.16</v>
      </c>
      <c r="D25" s="6">
        <v>118</v>
      </c>
      <c r="E25" s="6"/>
      <c r="F25" s="6"/>
      <c r="H25" s="31" t="s">
        <v>243</v>
      </c>
      <c r="I25" s="43">
        <f>+C25/4</f>
        <v>784.04</v>
      </c>
      <c r="J25" s="6">
        <f>+D25/4</f>
        <v>29.5</v>
      </c>
      <c r="K25" s="6"/>
      <c r="L25" s="6"/>
    </row>
    <row r="26" spans="1:12" x14ac:dyDescent="0.35">
      <c r="B26" s="31" t="s">
        <v>34</v>
      </c>
      <c r="C26" s="47">
        <v>317.52999999999997</v>
      </c>
      <c r="D26" s="6">
        <v>7</v>
      </c>
      <c r="E26" s="6">
        <v>31</v>
      </c>
      <c r="F26" s="6"/>
      <c r="H26" s="31" t="s">
        <v>34</v>
      </c>
      <c r="I26" s="43">
        <f>+C26/4</f>
        <v>79.382499999999993</v>
      </c>
      <c r="J26" s="6">
        <v>1</v>
      </c>
      <c r="K26" s="6">
        <v>44</v>
      </c>
      <c r="L26" s="6"/>
    </row>
    <row r="27" spans="1:12" ht="18" x14ac:dyDescent="0.4">
      <c r="A27" s="102"/>
      <c r="B27" s="31" t="s">
        <v>35</v>
      </c>
      <c r="C27" s="47">
        <v>44.41</v>
      </c>
      <c r="D27" s="6">
        <v>1</v>
      </c>
      <c r="E27" s="6">
        <v>16</v>
      </c>
      <c r="F27" s="6"/>
      <c r="H27" s="31" t="s">
        <v>35</v>
      </c>
      <c r="I27" s="43">
        <f>+C27/4</f>
        <v>11.102499999999999</v>
      </c>
      <c r="J27" s="6"/>
      <c r="K27" s="6">
        <v>16</v>
      </c>
      <c r="L27" s="6"/>
    </row>
    <row r="28" spans="1:12" ht="18" x14ac:dyDescent="0.4">
      <c r="A28" s="102"/>
      <c r="B28" s="31" t="s">
        <v>31</v>
      </c>
      <c r="C28" s="47">
        <v>56.75</v>
      </c>
      <c r="D28" s="6"/>
      <c r="E28" s="6">
        <v>46</v>
      </c>
      <c r="F28" s="6"/>
      <c r="H28" s="31" t="s">
        <v>31</v>
      </c>
      <c r="I28" s="43">
        <f>+C28/4</f>
        <v>14.1875</v>
      </c>
      <c r="J28" s="6"/>
      <c r="K28" s="6">
        <v>11</v>
      </c>
      <c r="L28" s="6">
        <v>1</v>
      </c>
    </row>
    <row r="30" spans="1:12" ht="18" x14ac:dyDescent="0.4">
      <c r="A30" s="3" t="s">
        <v>247</v>
      </c>
      <c r="B30" s="67" t="s">
        <v>187</v>
      </c>
      <c r="C30" s="68" t="s">
        <v>73</v>
      </c>
      <c r="D30" s="68" t="s">
        <v>188</v>
      </c>
      <c r="E30" s="68" t="s">
        <v>74</v>
      </c>
      <c r="F30" s="68" t="s">
        <v>75</v>
      </c>
      <c r="G30" s="69"/>
      <c r="H30" s="70" t="s">
        <v>227</v>
      </c>
      <c r="I30" s="71" t="s">
        <v>73</v>
      </c>
      <c r="J30" s="68" t="s">
        <v>188</v>
      </c>
      <c r="K30" s="68" t="s">
        <v>74</v>
      </c>
      <c r="L30" s="68" t="s">
        <v>75</v>
      </c>
    </row>
    <row r="31" spans="1:12" ht="18" x14ac:dyDescent="0.4">
      <c r="A31" s="23" t="s">
        <v>257</v>
      </c>
      <c r="B31" s="31" t="s">
        <v>242</v>
      </c>
      <c r="C31" s="47">
        <v>2947.99</v>
      </c>
      <c r="D31" s="6">
        <v>118</v>
      </c>
      <c r="E31" s="6"/>
      <c r="F31" s="6"/>
      <c r="H31" s="31" t="s">
        <v>242</v>
      </c>
      <c r="I31" s="43">
        <f>+C31/4</f>
        <v>736.99749999999995</v>
      </c>
      <c r="J31" s="6">
        <f>+D31/4</f>
        <v>29.5</v>
      </c>
      <c r="K31" s="6"/>
      <c r="L31" s="6"/>
    </row>
    <row r="32" spans="1:12" x14ac:dyDescent="0.35">
      <c r="A32" s="23" t="s">
        <v>244</v>
      </c>
      <c r="B32" s="31" t="s">
        <v>243</v>
      </c>
      <c r="C32" s="47">
        <v>3136.16</v>
      </c>
      <c r="D32" s="6">
        <v>118</v>
      </c>
      <c r="E32" s="6"/>
      <c r="F32" s="6"/>
      <c r="H32" s="31" t="s">
        <v>243</v>
      </c>
      <c r="I32" s="43">
        <f>+C32/4</f>
        <v>784.04</v>
      </c>
      <c r="J32" s="6">
        <f>+D32/4</f>
        <v>29.5</v>
      </c>
      <c r="K32" s="6"/>
      <c r="L32" s="6"/>
    </row>
    <row r="33" spans="1:12" x14ac:dyDescent="0.35">
      <c r="B33" s="31" t="s">
        <v>35</v>
      </c>
      <c r="C33" s="47">
        <v>166.55</v>
      </c>
      <c r="D33" s="6">
        <v>5</v>
      </c>
      <c r="E33" s="6"/>
      <c r="F33" s="6"/>
      <c r="H33" s="57" t="s">
        <v>35</v>
      </c>
      <c r="I33" s="43">
        <f>+C33/4</f>
        <v>41.637500000000003</v>
      </c>
      <c r="J33" s="6">
        <v>1</v>
      </c>
      <c r="K33" s="6">
        <v>12</v>
      </c>
      <c r="L33" s="6"/>
    </row>
    <row r="35" spans="1:12" ht="18" x14ac:dyDescent="0.4">
      <c r="A35" s="3" t="s">
        <v>226</v>
      </c>
      <c r="B35" s="67" t="s">
        <v>187</v>
      </c>
      <c r="C35" s="68" t="s">
        <v>73</v>
      </c>
      <c r="D35" s="68" t="s">
        <v>188</v>
      </c>
      <c r="E35" s="68" t="s">
        <v>74</v>
      </c>
      <c r="F35" s="68" t="s">
        <v>75</v>
      </c>
      <c r="G35" s="69"/>
      <c r="H35" s="70" t="s">
        <v>227</v>
      </c>
      <c r="I35" s="71" t="s">
        <v>73</v>
      </c>
      <c r="J35" s="68" t="s">
        <v>188</v>
      </c>
      <c r="K35" s="68" t="s">
        <v>74</v>
      </c>
      <c r="L35" s="68" t="s">
        <v>75</v>
      </c>
    </row>
    <row r="36" spans="1:12" ht="18" x14ac:dyDescent="0.4">
      <c r="A36" s="23" t="s">
        <v>257</v>
      </c>
      <c r="B36" s="31" t="s">
        <v>242</v>
      </c>
      <c r="C36" s="47">
        <v>2947.99</v>
      </c>
      <c r="D36" s="6">
        <v>118</v>
      </c>
      <c r="E36" s="6"/>
      <c r="F36" s="6"/>
      <c r="H36" s="31" t="s">
        <v>242</v>
      </c>
      <c r="I36" s="43">
        <f>+C36/4</f>
        <v>736.99749999999995</v>
      </c>
      <c r="J36" s="6">
        <f>+D36/4</f>
        <v>29.5</v>
      </c>
      <c r="K36" s="6"/>
      <c r="L36" s="6"/>
    </row>
    <row r="37" spans="1:12" x14ac:dyDescent="0.35">
      <c r="A37" s="23" t="s">
        <v>244</v>
      </c>
      <c r="B37" s="31" t="s">
        <v>243</v>
      </c>
      <c r="C37" s="47">
        <v>3136.16</v>
      </c>
      <c r="D37" s="6">
        <v>118</v>
      </c>
      <c r="E37" s="6"/>
      <c r="F37" s="6"/>
      <c r="H37" s="31" t="s">
        <v>243</v>
      </c>
      <c r="I37" s="43">
        <f>+C37/4</f>
        <v>784.04</v>
      </c>
      <c r="J37" s="6">
        <f>+D37/4</f>
        <v>29.5</v>
      </c>
      <c r="K37" s="6"/>
      <c r="L37" s="6"/>
    </row>
    <row r="38" spans="1:12" x14ac:dyDescent="0.35">
      <c r="B38" s="31" t="s">
        <v>35</v>
      </c>
      <c r="C38" s="47">
        <v>161.69</v>
      </c>
      <c r="D38" s="6">
        <v>4</v>
      </c>
      <c r="E38" s="6">
        <v>41</v>
      </c>
      <c r="F38" s="6"/>
      <c r="H38" s="57" t="s">
        <v>35</v>
      </c>
      <c r="I38" s="43">
        <f>+C38/4</f>
        <v>40.422499999999999</v>
      </c>
      <c r="J38" s="6">
        <v>1</v>
      </c>
      <c r="K38" s="6">
        <v>10</v>
      </c>
      <c r="L38" s="6">
        <v>1</v>
      </c>
    </row>
    <row r="39" spans="1:12" ht="18" x14ac:dyDescent="0.4">
      <c r="A39" s="102"/>
      <c r="B39" s="31" t="s">
        <v>44</v>
      </c>
      <c r="C39" s="47">
        <v>164.87</v>
      </c>
      <c r="D39" s="6">
        <v>5</v>
      </c>
      <c r="E39" s="6">
        <v>7</v>
      </c>
      <c r="F39" s="6"/>
      <c r="H39" s="57" t="s">
        <v>44</v>
      </c>
      <c r="I39" s="43">
        <f>+C39/4</f>
        <v>41.217500000000001</v>
      </c>
      <c r="J39" s="6">
        <v>1</v>
      </c>
      <c r="K39" s="6">
        <v>14</v>
      </c>
      <c r="L39" s="6"/>
    </row>
    <row r="41" spans="1:12" ht="18" x14ac:dyDescent="0.4">
      <c r="A41" s="3" t="s">
        <v>248</v>
      </c>
      <c r="B41" s="67" t="s">
        <v>187</v>
      </c>
      <c r="C41" s="68" t="s">
        <v>73</v>
      </c>
      <c r="D41" s="68" t="s">
        <v>188</v>
      </c>
      <c r="E41" s="68" t="s">
        <v>74</v>
      </c>
      <c r="F41" s="68" t="s">
        <v>75</v>
      </c>
      <c r="G41" s="69"/>
      <c r="H41" s="70" t="s">
        <v>227</v>
      </c>
      <c r="I41" s="71" t="s">
        <v>73</v>
      </c>
      <c r="J41" s="68" t="s">
        <v>188</v>
      </c>
      <c r="K41" s="68" t="s">
        <v>74</v>
      </c>
      <c r="L41" s="68" t="s">
        <v>75</v>
      </c>
    </row>
    <row r="42" spans="1:12" ht="18" x14ac:dyDescent="0.4">
      <c r="A42" s="23" t="s">
        <v>257</v>
      </c>
      <c r="B42" s="31" t="s">
        <v>242</v>
      </c>
      <c r="C42" s="47">
        <v>2947.99</v>
      </c>
      <c r="D42" s="6">
        <v>118</v>
      </c>
      <c r="E42" s="6"/>
      <c r="F42" s="6"/>
      <c r="H42" s="31" t="s">
        <v>242</v>
      </c>
      <c r="I42" s="43">
        <f>+C42/4</f>
        <v>736.99749999999995</v>
      </c>
      <c r="J42" s="6">
        <f>+D42/4</f>
        <v>29.5</v>
      </c>
      <c r="K42" s="6"/>
      <c r="L42" s="6"/>
    </row>
    <row r="43" spans="1:12" x14ac:dyDescent="0.35">
      <c r="A43" s="23" t="s">
        <v>244</v>
      </c>
      <c r="B43" s="31" t="s">
        <v>243</v>
      </c>
      <c r="C43" s="47">
        <v>3136.16</v>
      </c>
      <c r="D43" s="6">
        <v>118</v>
      </c>
      <c r="E43" s="6"/>
      <c r="F43" s="6"/>
      <c r="H43" s="31" t="s">
        <v>243</v>
      </c>
      <c r="I43" s="43">
        <f>+C43/4</f>
        <v>784.04</v>
      </c>
      <c r="J43" s="6">
        <f>+D43/4</f>
        <v>29.5</v>
      </c>
      <c r="K43" s="6"/>
      <c r="L43" s="6"/>
    </row>
    <row r="44" spans="1:12" x14ac:dyDescent="0.35">
      <c r="B44" s="31" t="s">
        <v>34</v>
      </c>
      <c r="C44" s="47">
        <v>276</v>
      </c>
      <c r="D44" s="6">
        <v>6</v>
      </c>
      <c r="E44" s="6">
        <v>31</v>
      </c>
      <c r="F44" s="6"/>
      <c r="H44" s="31" t="s">
        <v>34</v>
      </c>
      <c r="I44" s="43">
        <f>+C44/4</f>
        <v>69</v>
      </c>
      <c r="J44" s="6">
        <v>1</v>
      </c>
      <c r="K44" s="6">
        <v>32</v>
      </c>
      <c r="L44" s="6"/>
    </row>
    <row r="45" spans="1:12" ht="18" x14ac:dyDescent="0.4">
      <c r="A45" s="102"/>
      <c r="B45" s="31" t="s">
        <v>35</v>
      </c>
      <c r="C45" s="47">
        <v>74.25</v>
      </c>
      <c r="D45" s="6">
        <v>2</v>
      </c>
      <c r="E45" s="6">
        <v>11</v>
      </c>
      <c r="F45" s="6"/>
      <c r="H45" s="31" t="s">
        <v>35</v>
      </c>
      <c r="I45" s="43">
        <f>+C45/4</f>
        <v>18.5625</v>
      </c>
      <c r="J45" s="6"/>
      <c r="K45" s="6">
        <v>27</v>
      </c>
      <c r="L45" s="6"/>
    </row>
    <row r="46" spans="1:12" ht="18" x14ac:dyDescent="0.4">
      <c r="A46" s="102"/>
      <c r="B46" s="31" t="s">
        <v>36</v>
      </c>
      <c r="C46" s="47">
        <v>64.28</v>
      </c>
      <c r="D46" s="6">
        <v>1</v>
      </c>
      <c r="E46" s="6">
        <v>5</v>
      </c>
      <c r="F46" s="6"/>
      <c r="H46" s="31" t="s">
        <v>36</v>
      </c>
      <c r="I46" s="43">
        <f>+C46/4</f>
        <v>16.07</v>
      </c>
      <c r="J46" s="6"/>
      <c r="K46" s="6">
        <v>13</v>
      </c>
      <c r="L46" s="6"/>
    </row>
    <row r="48" spans="1:12" ht="18" x14ac:dyDescent="0.4">
      <c r="A48" s="3" t="s">
        <v>249</v>
      </c>
      <c r="B48" s="67" t="s">
        <v>187</v>
      </c>
      <c r="C48" s="68" t="s">
        <v>73</v>
      </c>
      <c r="D48" s="68" t="s">
        <v>188</v>
      </c>
      <c r="E48" s="68" t="s">
        <v>74</v>
      </c>
      <c r="F48" s="68" t="s">
        <v>75</v>
      </c>
      <c r="G48" s="69"/>
      <c r="H48" s="70" t="s">
        <v>227</v>
      </c>
      <c r="I48" s="71" t="s">
        <v>73</v>
      </c>
      <c r="J48" s="68" t="s">
        <v>188</v>
      </c>
      <c r="K48" s="68" t="s">
        <v>74</v>
      </c>
      <c r="L48" s="68" t="s">
        <v>75</v>
      </c>
    </row>
    <row r="49" spans="1:12" ht="18" x14ac:dyDescent="0.4">
      <c r="A49" s="23" t="s">
        <v>257</v>
      </c>
      <c r="B49" s="31" t="s">
        <v>242</v>
      </c>
      <c r="C49" s="47">
        <v>2947.99</v>
      </c>
      <c r="D49" s="6">
        <v>118</v>
      </c>
      <c r="E49" s="6"/>
      <c r="F49" s="6"/>
      <c r="H49" s="31" t="s">
        <v>242</v>
      </c>
      <c r="I49" s="43">
        <f>+C49/4</f>
        <v>736.99749999999995</v>
      </c>
      <c r="J49" s="6">
        <f>+D49/4</f>
        <v>29.5</v>
      </c>
      <c r="K49" s="6"/>
      <c r="L49" s="6"/>
    </row>
    <row r="50" spans="1:12" x14ac:dyDescent="0.35">
      <c r="A50" s="23" t="s">
        <v>244</v>
      </c>
      <c r="B50" s="31" t="s">
        <v>243</v>
      </c>
      <c r="C50" s="47">
        <v>3136.16</v>
      </c>
      <c r="D50" s="6">
        <v>118</v>
      </c>
      <c r="E50" s="6"/>
      <c r="F50" s="6"/>
      <c r="H50" s="31" t="s">
        <v>243</v>
      </c>
      <c r="I50" s="43">
        <f>+C50/4</f>
        <v>784.04</v>
      </c>
      <c r="J50" s="6">
        <f>+D50/4</f>
        <v>29.5</v>
      </c>
      <c r="K50" s="6"/>
      <c r="L50" s="6"/>
    </row>
    <row r="51" spans="1:12" x14ac:dyDescent="0.35">
      <c r="B51" s="31" t="s">
        <v>31</v>
      </c>
      <c r="C51" s="47">
        <v>592.20000000000005</v>
      </c>
      <c r="D51" s="6">
        <v>10</v>
      </c>
      <c r="E51" s="6"/>
      <c r="F51" s="6"/>
      <c r="H51" s="57" t="s">
        <v>31</v>
      </c>
      <c r="I51" s="43">
        <f>+C51/4</f>
        <v>148.05000000000001</v>
      </c>
      <c r="J51" s="6">
        <v>2</v>
      </c>
      <c r="K51" s="6">
        <v>24</v>
      </c>
      <c r="L51" s="6"/>
    </row>
    <row r="53" spans="1:12" ht="18" x14ac:dyDescent="0.4">
      <c r="A53" s="3" t="s">
        <v>250</v>
      </c>
      <c r="B53" s="67" t="s">
        <v>187</v>
      </c>
      <c r="C53" s="68" t="s">
        <v>73</v>
      </c>
      <c r="D53" s="68" t="s">
        <v>188</v>
      </c>
      <c r="E53" s="68" t="s">
        <v>74</v>
      </c>
      <c r="F53" s="68" t="s">
        <v>75</v>
      </c>
      <c r="G53" s="69"/>
      <c r="H53" s="70" t="s">
        <v>227</v>
      </c>
      <c r="I53" s="71" t="s">
        <v>73</v>
      </c>
      <c r="J53" s="68" t="s">
        <v>188</v>
      </c>
      <c r="K53" s="68" t="s">
        <v>74</v>
      </c>
      <c r="L53" s="68" t="s">
        <v>75</v>
      </c>
    </row>
    <row r="54" spans="1:12" ht="18" x14ac:dyDescent="0.4">
      <c r="A54" s="23" t="s">
        <v>257</v>
      </c>
      <c r="B54" s="31" t="s">
        <v>242</v>
      </c>
      <c r="C54" s="47">
        <v>2947.99</v>
      </c>
      <c r="D54" s="6">
        <v>118</v>
      </c>
      <c r="E54" s="6"/>
      <c r="F54" s="6"/>
      <c r="H54" s="31" t="s">
        <v>242</v>
      </c>
      <c r="I54" s="43">
        <f>+C54/4</f>
        <v>736.99749999999995</v>
      </c>
      <c r="J54" s="6">
        <f>+D54/4</f>
        <v>29.5</v>
      </c>
      <c r="K54" s="6"/>
      <c r="L54" s="6"/>
    </row>
    <row r="55" spans="1:12" x14ac:dyDescent="0.35">
      <c r="A55" s="23" t="s">
        <v>244</v>
      </c>
      <c r="B55" s="31" t="s">
        <v>243</v>
      </c>
      <c r="C55" s="47">
        <v>3136.16</v>
      </c>
      <c r="D55" s="6">
        <v>118</v>
      </c>
      <c r="E55" s="6"/>
      <c r="F55" s="6"/>
      <c r="H55" s="31" t="s">
        <v>243</v>
      </c>
      <c r="I55" s="43">
        <f>+C55/4</f>
        <v>784.04</v>
      </c>
      <c r="J55" s="6">
        <f>+D55/4</f>
        <v>29.5</v>
      </c>
      <c r="K55" s="6"/>
      <c r="L55" s="6"/>
    </row>
    <row r="56" spans="1:12" x14ac:dyDescent="0.35">
      <c r="B56" s="31" t="s">
        <v>34</v>
      </c>
      <c r="C56" s="47">
        <v>44.99</v>
      </c>
      <c r="D56" s="6">
        <v>1</v>
      </c>
      <c r="E56" s="6">
        <v>4</v>
      </c>
      <c r="F56" s="6"/>
      <c r="H56" s="31" t="s">
        <v>34</v>
      </c>
      <c r="I56" s="43">
        <f>+C56/4</f>
        <v>11.2475</v>
      </c>
      <c r="J56" s="6"/>
      <c r="K56" s="6">
        <v>13</v>
      </c>
      <c r="L56" s="6"/>
    </row>
    <row r="57" spans="1:12" ht="18" x14ac:dyDescent="0.4">
      <c r="A57" s="102"/>
      <c r="B57" s="31" t="s">
        <v>36</v>
      </c>
      <c r="C57" s="47">
        <v>12.13</v>
      </c>
      <c r="D57" s="6"/>
      <c r="E57" s="6">
        <v>10</v>
      </c>
      <c r="F57" s="6"/>
      <c r="H57" s="31" t="s">
        <v>36</v>
      </c>
      <c r="I57" s="43">
        <f>+C57/4</f>
        <v>3.0325000000000002</v>
      </c>
      <c r="J57" s="6"/>
      <c r="K57" s="6">
        <v>2</v>
      </c>
      <c r="L57" s="6">
        <v>1</v>
      </c>
    </row>
    <row r="58" spans="1:12" ht="18" x14ac:dyDescent="0.4">
      <c r="A58" s="102"/>
      <c r="B58" s="31" t="s">
        <v>33</v>
      </c>
      <c r="C58" s="47">
        <v>419.05</v>
      </c>
      <c r="D58" s="6">
        <v>8</v>
      </c>
      <c r="E58" s="6">
        <v>34</v>
      </c>
      <c r="F58" s="6"/>
      <c r="H58" s="31" t="s">
        <v>33</v>
      </c>
      <c r="I58" s="43">
        <f>+C58/4</f>
        <v>104.7625</v>
      </c>
      <c r="J58" s="6">
        <v>2</v>
      </c>
      <c r="K58" s="6">
        <v>8</v>
      </c>
      <c r="L58" s="6">
        <v>1</v>
      </c>
    </row>
    <row r="60" spans="1:12" ht="18" x14ac:dyDescent="0.4">
      <c r="A60" s="3" t="s">
        <v>251</v>
      </c>
      <c r="B60" s="67" t="s">
        <v>187</v>
      </c>
      <c r="C60" s="68" t="s">
        <v>73</v>
      </c>
      <c r="D60" s="68" t="s">
        <v>188</v>
      </c>
      <c r="E60" s="68" t="s">
        <v>74</v>
      </c>
      <c r="F60" s="68" t="s">
        <v>75</v>
      </c>
      <c r="G60" s="69"/>
      <c r="H60" s="70" t="s">
        <v>227</v>
      </c>
      <c r="I60" s="71" t="s">
        <v>73</v>
      </c>
      <c r="J60" s="68" t="s">
        <v>188</v>
      </c>
      <c r="K60" s="68" t="s">
        <v>74</v>
      </c>
      <c r="L60" s="68" t="s">
        <v>75</v>
      </c>
    </row>
    <row r="61" spans="1:12" ht="18" x14ac:dyDescent="0.4">
      <c r="A61" s="23" t="s">
        <v>257</v>
      </c>
      <c r="B61" s="31" t="s">
        <v>242</v>
      </c>
      <c r="C61" s="47">
        <v>2947.99</v>
      </c>
      <c r="D61" s="6">
        <v>118</v>
      </c>
      <c r="E61" s="6"/>
      <c r="F61" s="6"/>
      <c r="H61" s="31" t="s">
        <v>242</v>
      </c>
      <c r="I61" s="43">
        <f>+C61/4</f>
        <v>736.99749999999995</v>
      </c>
      <c r="J61" s="6">
        <f>+D61/4</f>
        <v>29.5</v>
      </c>
      <c r="K61" s="6"/>
      <c r="L61" s="6"/>
    </row>
    <row r="62" spans="1:12" x14ac:dyDescent="0.35">
      <c r="A62" s="23" t="s">
        <v>244</v>
      </c>
      <c r="B62" s="31" t="s">
        <v>243</v>
      </c>
      <c r="C62" s="47">
        <v>3136.16</v>
      </c>
      <c r="D62" s="6">
        <v>118</v>
      </c>
      <c r="E62" s="6"/>
      <c r="F62" s="6"/>
      <c r="H62" s="31" t="s">
        <v>243</v>
      </c>
      <c r="I62" s="43">
        <f>+C62/4</f>
        <v>784.04</v>
      </c>
      <c r="J62" s="6">
        <f>+D62/4</f>
        <v>29.5</v>
      </c>
      <c r="K62" s="6"/>
      <c r="L62" s="6"/>
    </row>
    <row r="63" spans="1:12" x14ac:dyDescent="0.35">
      <c r="B63" s="31" t="s">
        <v>34</v>
      </c>
      <c r="C63" s="47">
        <v>41.53</v>
      </c>
      <c r="D63" s="6">
        <v>1</v>
      </c>
      <c r="E63" s="6"/>
      <c r="F63" s="6"/>
      <c r="H63" s="31" t="s">
        <v>34</v>
      </c>
      <c r="I63" s="43">
        <f>+C63/4</f>
        <v>10.3825</v>
      </c>
      <c r="J63" s="6"/>
      <c r="K63" s="6">
        <v>12</v>
      </c>
      <c r="L63" s="6"/>
    </row>
    <row r="64" spans="1:12" ht="18" x14ac:dyDescent="0.4">
      <c r="A64" s="102"/>
      <c r="B64" s="31" t="s">
        <v>35</v>
      </c>
      <c r="C64" s="47">
        <v>133.24</v>
      </c>
      <c r="D64" s="6">
        <v>4</v>
      </c>
      <c r="E64" s="6"/>
      <c r="F64" s="6"/>
      <c r="H64" s="31" t="s">
        <v>35</v>
      </c>
      <c r="I64" s="43">
        <f>+C64/4</f>
        <v>33.31</v>
      </c>
      <c r="J64" s="6">
        <v>1</v>
      </c>
      <c r="K64" s="6"/>
      <c r="L64" s="6"/>
    </row>
    <row r="65" spans="1:12" ht="18" x14ac:dyDescent="0.4">
      <c r="A65" s="102"/>
      <c r="B65" s="31" t="s">
        <v>33</v>
      </c>
      <c r="C65" s="47">
        <v>240.6</v>
      </c>
      <c r="D65" s="6">
        <v>5</v>
      </c>
      <c r="E65" s="6"/>
      <c r="F65" s="6"/>
      <c r="H65" s="31" t="s">
        <v>33</v>
      </c>
      <c r="I65" s="43">
        <f>+C65/4</f>
        <v>60.15</v>
      </c>
      <c r="J65" s="6">
        <v>1</v>
      </c>
      <c r="K65" s="6">
        <v>12</v>
      </c>
      <c r="L65" s="6"/>
    </row>
    <row r="67" spans="1:12" ht="18" x14ac:dyDescent="0.4">
      <c r="A67" s="3" t="s">
        <v>252</v>
      </c>
      <c r="B67" s="67" t="s">
        <v>187</v>
      </c>
      <c r="C67" s="68" t="s">
        <v>73</v>
      </c>
      <c r="D67" s="68" t="s">
        <v>188</v>
      </c>
      <c r="E67" s="68" t="s">
        <v>74</v>
      </c>
      <c r="F67" s="68" t="s">
        <v>75</v>
      </c>
      <c r="G67" s="69"/>
      <c r="H67" s="70" t="s">
        <v>227</v>
      </c>
      <c r="I67" s="71" t="s">
        <v>73</v>
      </c>
      <c r="J67" s="68" t="s">
        <v>188</v>
      </c>
      <c r="K67" s="68" t="s">
        <v>74</v>
      </c>
      <c r="L67" s="68" t="s">
        <v>75</v>
      </c>
    </row>
    <row r="68" spans="1:12" ht="18" x14ac:dyDescent="0.4">
      <c r="A68" s="23" t="s">
        <v>257</v>
      </c>
      <c r="B68" s="31" t="s">
        <v>242</v>
      </c>
      <c r="C68" s="47">
        <v>2947.99</v>
      </c>
      <c r="D68" s="6">
        <v>118</v>
      </c>
      <c r="E68" s="6"/>
      <c r="F68" s="6"/>
      <c r="H68" s="31" t="s">
        <v>242</v>
      </c>
      <c r="I68" s="43">
        <f>+C68/4</f>
        <v>736.99749999999995</v>
      </c>
      <c r="J68" s="6">
        <f>+D68/4</f>
        <v>29.5</v>
      </c>
      <c r="K68" s="6"/>
      <c r="L68" s="6"/>
    </row>
    <row r="69" spans="1:12" x14ac:dyDescent="0.35">
      <c r="A69" s="23" t="s">
        <v>244</v>
      </c>
      <c r="B69" s="31" t="s">
        <v>243</v>
      </c>
      <c r="C69" s="47">
        <v>3136.16</v>
      </c>
      <c r="D69" s="6">
        <v>118</v>
      </c>
      <c r="E69" s="6"/>
      <c r="F69" s="6"/>
      <c r="H69" s="31" t="s">
        <v>243</v>
      </c>
      <c r="I69" s="43">
        <f>+C69/4</f>
        <v>784.04</v>
      </c>
      <c r="J69" s="6">
        <f>+D69/4</f>
        <v>29.5</v>
      </c>
      <c r="K69" s="6"/>
      <c r="L69" s="6"/>
    </row>
    <row r="70" spans="1:12" x14ac:dyDescent="0.35">
      <c r="B70" s="31" t="s">
        <v>34</v>
      </c>
      <c r="C70" s="47">
        <v>282.92</v>
      </c>
      <c r="D70" s="6">
        <v>6</v>
      </c>
      <c r="E70" s="6">
        <v>39</v>
      </c>
      <c r="F70" s="6"/>
      <c r="H70" s="57" t="s">
        <v>34</v>
      </c>
      <c r="I70" s="43">
        <f>+C70/4</f>
        <v>70.73</v>
      </c>
      <c r="J70" s="6">
        <v>1</v>
      </c>
      <c r="K70" s="6">
        <v>33</v>
      </c>
      <c r="L70" s="6">
        <v>1</v>
      </c>
    </row>
    <row r="71" spans="1:12" ht="18" x14ac:dyDescent="0.4">
      <c r="A71" s="102"/>
      <c r="B71" s="31" t="s">
        <v>35</v>
      </c>
      <c r="C71" s="47">
        <v>106.18</v>
      </c>
      <c r="D71" s="6">
        <v>3</v>
      </c>
      <c r="E71" s="6">
        <v>9</v>
      </c>
      <c r="F71" s="6"/>
      <c r="H71" s="57" t="s">
        <v>35</v>
      </c>
      <c r="I71" s="43">
        <f>+C71/4</f>
        <v>26.545000000000002</v>
      </c>
      <c r="J71" s="6"/>
      <c r="K71" s="6">
        <v>38</v>
      </c>
      <c r="L71" s="6">
        <v>1</v>
      </c>
    </row>
    <row r="73" spans="1:12" ht="18" x14ac:dyDescent="0.4">
      <c r="A73" s="3" t="s">
        <v>253</v>
      </c>
      <c r="B73" s="67" t="s">
        <v>187</v>
      </c>
      <c r="C73" s="68" t="s">
        <v>73</v>
      </c>
      <c r="D73" s="68" t="s">
        <v>188</v>
      </c>
      <c r="E73" s="68" t="s">
        <v>74</v>
      </c>
      <c r="F73" s="68" t="s">
        <v>75</v>
      </c>
      <c r="G73" s="69"/>
      <c r="H73" s="70" t="s">
        <v>227</v>
      </c>
      <c r="I73" s="71" t="s">
        <v>73</v>
      </c>
      <c r="J73" s="68" t="s">
        <v>188</v>
      </c>
      <c r="K73" s="68" t="s">
        <v>74</v>
      </c>
      <c r="L73" s="68" t="s">
        <v>75</v>
      </c>
    </row>
    <row r="74" spans="1:12" ht="18" x14ac:dyDescent="0.4">
      <c r="A74" s="23" t="s">
        <v>257</v>
      </c>
      <c r="B74" s="31" t="s">
        <v>242</v>
      </c>
      <c r="C74" s="47">
        <v>2947.99</v>
      </c>
      <c r="D74" s="6">
        <v>118</v>
      </c>
      <c r="E74" s="6"/>
      <c r="F74" s="6"/>
      <c r="H74" s="31" t="s">
        <v>242</v>
      </c>
      <c r="I74" s="43">
        <f>+C74/4</f>
        <v>736.99749999999995</v>
      </c>
      <c r="J74" s="6">
        <f>+D74/4</f>
        <v>29.5</v>
      </c>
      <c r="K74" s="6"/>
      <c r="L74" s="6"/>
    </row>
    <row r="75" spans="1:12" x14ac:dyDescent="0.35">
      <c r="A75" s="23" t="s">
        <v>244</v>
      </c>
      <c r="B75" s="31" t="s">
        <v>243</v>
      </c>
      <c r="C75" s="47">
        <v>3136.16</v>
      </c>
      <c r="D75" s="6">
        <v>118</v>
      </c>
      <c r="E75" s="6"/>
      <c r="F75" s="6"/>
      <c r="H75" s="31" t="s">
        <v>243</v>
      </c>
      <c r="I75" s="43">
        <f>+C75/4</f>
        <v>784.04</v>
      </c>
      <c r="J75" s="6">
        <f>+D75/4</f>
        <v>29.5</v>
      </c>
      <c r="K75" s="6"/>
      <c r="L75" s="6"/>
    </row>
    <row r="76" spans="1:12" x14ac:dyDescent="0.35">
      <c r="B76" s="31" t="s">
        <v>34</v>
      </c>
      <c r="C76" s="47">
        <v>166.12</v>
      </c>
      <c r="D76" s="6">
        <v>4</v>
      </c>
      <c r="E76" s="6"/>
      <c r="F76" s="6"/>
      <c r="H76" s="31" t="s">
        <v>34</v>
      </c>
      <c r="I76" s="43">
        <f>+C76/4</f>
        <v>41.53</v>
      </c>
      <c r="J76" s="6">
        <v>1</v>
      </c>
      <c r="K76" s="6"/>
      <c r="L76" s="6"/>
    </row>
    <row r="77" spans="1:12" ht="18" x14ac:dyDescent="0.4">
      <c r="A77" s="102"/>
      <c r="B77" s="31" t="s">
        <v>35</v>
      </c>
      <c r="C77" s="47">
        <v>99.93</v>
      </c>
      <c r="D77" s="6">
        <v>3</v>
      </c>
      <c r="E77" s="6"/>
      <c r="F77" s="6"/>
      <c r="H77" s="31" t="s">
        <v>35</v>
      </c>
      <c r="I77" s="43">
        <f>+C77/4</f>
        <v>24.982500000000002</v>
      </c>
      <c r="J77" s="6"/>
      <c r="K77" s="6">
        <v>36</v>
      </c>
      <c r="L77" s="6"/>
    </row>
    <row r="78" spans="1:12" ht="18" x14ac:dyDescent="0.4">
      <c r="A78" s="102"/>
      <c r="B78" s="31" t="s">
        <v>44</v>
      </c>
      <c r="C78" s="47">
        <v>48.06</v>
      </c>
      <c r="D78" s="6">
        <v>1</v>
      </c>
      <c r="E78" s="6">
        <v>24</v>
      </c>
      <c r="F78" s="6"/>
      <c r="H78" s="31" t="s">
        <v>44</v>
      </c>
      <c r="I78" s="43">
        <f>+C78/4</f>
        <v>12.015000000000001</v>
      </c>
      <c r="J78" s="6"/>
      <c r="K78" s="6">
        <v>18</v>
      </c>
      <c r="L78" s="6"/>
    </row>
    <row r="79" spans="1:12" x14ac:dyDescent="0.35">
      <c r="B79" s="31" t="s">
        <v>36</v>
      </c>
      <c r="C79" s="47">
        <v>116.44</v>
      </c>
      <c r="D79" s="6">
        <v>2</v>
      </c>
      <c r="E79" s="6"/>
      <c r="F79" s="6"/>
      <c r="H79" s="31" t="s">
        <v>36</v>
      </c>
      <c r="I79" s="43">
        <f>+C79/4</f>
        <v>29.11</v>
      </c>
      <c r="J79" s="6"/>
      <c r="K79" s="6">
        <v>24</v>
      </c>
      <c r="L79" s="6"/>
    </row>
  </sheetData>
  <sortState xmlns:xlrd2="http://schemas.microsoft.com/office/spreadsheetml/2017/richdata2" ref="B76:L79">
    <sortCondition ref="B76:B79"/>
  </sortState>
  <pageMargins left="0.7" right="0" top="0.75" bottom="0.75" header="0.3" footer="0.3"/>
  <pageSetup scale="74" orientation="portrait" r:id="rId1"/>
  <headerFooter>
    <oddFooter>&amp;L&amp;P&amp;CFurniture OR Vintage Glaze&amp;Rrev 12/2019</oddFooter>
  </headerFooter>
  <rowBreaks count="1" manualBreakCount="1">
    <brk id="5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1075-B930-4276-B7D5-014252095F1C}">
  <dimension ref="A2:L79"/>
  <sheetViews>
    <sheetView zoomScaleNormal="100" zoomScaleSheetLayoutView="100" workbookViewId="0">
      <selection activeCell="A7" sqref="A7"/>
    </sheetView>
  </sheetViews>
  <sheetFormatPr defaultColWidth="8.7265625" defaultRowHeight="17.5" x14ac:dyDescent="0.35"/>
  <cols>
    <col min="1" max="1" width="36.54296875" style="23" customWidth="1"/>
    <col min="2" max="2" width="10.54296875" style="23" customWidth="1"/>
    <col min="3" max="3" width="12.7265625" style="23" customWidth="1"/>
    <col min="4" max="6" width="6.54296875" style="23" customWidth="1"/>
    <col min="7" max="7" width="4.54296875" style="23" customWidth="1"/>
    <col min="8" max="8" width="10.54296875" style="23" customWidth="1"/>
    <col min="9" max="9" width="12.7265625" style="23" customWidth="1"/>
    <col min="10" max="12" width="6.54296875" style="23" customWidth="1"/>
    <col min="13" max="16384" width="8.7265625" style="23"/>
  </cols>
  <sheetData>
    <row r="2" spans="1:12" x14ac:dyDescent="0.35">
      <c r="B2" s="110" t="s">
        <v>263</v>
      </c>
    </row>
    <row r="3" spans="1:12" x14ac:dyDescent="0.35">
      <c r="B3" s="109"/>
    </row>
    <row r="4" spans="1:12" ht="18" x14ac:dyDescent="0.4">
      <c r="A4" s="3" t="s">
        <v>241</v>
      </c>
      <c r="B4" s="67" t="s">
        <v>187</v>
      </c>
      <c r="C4" s="68" t="s">
        <v>73</v>
      </c>
      <c r="D4" s="68" t="s">
        <v>188</v>
      </c>
      <c r="E4" s="68" t="s">
        <v>74</v>
      </c>
      <c r="F4" s="68" t="s">
        <v>75</v>
      </c>
      <c r="G4" s="69"/>
      <c r="H4" s="70" t="s">
        <v>227</v>
      </c>
      <c r="I4" s="71" t="s">
        <v>73</v>
      </c>
      <c r="J4" s="68" t="s">
        <v>188</v>
      </c>
      <c r="K4" s="68" t="s">
        <v>74</v>
      </c>
      <c r="L4" s="68" t="s">
        <v>75</v>
      </c>
    </row>
    <row r="5" spans="1:12" ht="18" x14ac:dyDescent="0.4">
      <c r="A5" s="23" t="s">
        <v>258</v>
      </c>
      <c r="B5" s="31" t="s">
        <v>255</v>
      </c>
      <c r="C5" s="47">
        <v>3180.81</v>
      </c>
      <c r="D5" s="6">
        <v>120</v>
      </c>
      <c r="E5" s="6"/>
      <c r="F5" s="6"/>
      <c r="H5" s="31" t="s">
        <v>255</v>
      </c>
      <c r="I5" s="43">
        <f>+C5/4</f>
        <v>795.20249999999999</v>
      </c>
      <c r="J5" s="6">
        <f>+D5/4</f>
        <v>30</v>
      </c>
      <c r="K5" s="6"/>
      <c r="L5" s="6"/>
    </row>
    <row r="6" spans="1:12" x14ac:dyDescent="0.35">
      <c r="A6" s="23" t="s">
        <v>254</v>
      </c>
      <c r="B6" s="108" t="s">
        <v>256</v>
      </c>
      <c r="C6" s="47">
        <v>3134.04</v>
      </c>
      <c r="D6" s="6">
        <v>120</v>
      </c>
      <c r="E6" s="6"/>
      <c r="F6" s="6"/>
      <c r="H6" s="108" t="s">
        <v>256</v>
      </c>
      <c r="I6" s="43">
        <f>+C6/4</f>
        <v>783.51</v>
      </c>
      <c r="J6" s="6">
        <f>+D6/4</f>
        <v>30</v>
      </c>
      <c r="K6" s="6"/>
      <c r="L6" s="6"/>
    </row>
    <row r="7" spans="1:12" x14ac:dyDescent="0.35">
      <c r="B7" s="31" t="s">
        <v>35</v>
      </c>
      <c r="C7" s="47">
        <v>31.23</v>
      </c>
      <c r="D7" s="6"/>
      <c r="E7" s="6">
        <v>45</v>
      </c>
      <c r="F7" s="6"/>
      <c r="H7" s="31" t="s">
        <v>35</v>
      </c>
      <c r="I7" s="43">
        <f>+C7/4</f>
        <v>7.8075000000000001</v>
      </c>
      <c r="J7" s="6"/>
      <c r="K7" s="6">
        <v>11</v>
      </c>
      <c r="L7" s="6">
        <v>0.5</v>
      </c>
    </row>
    <row r="8" spans="1:12" ht="18" x14ac:dyDescent="0.4">
      <c r="A8" s="102"/>
      <c r="B8" s="31" t="s">
        <v>44</v>
      </c>
      <c r="C8" s="47">
        <v>43.05</v>
      </c>
      <c r="D8" s="6">
        <v>1</v>
      </c>
      <c r="E8" s="6">
        <v>16</v>
      </c>
      <c r="F8" s="6">
        <v>1</v>
      </c>
      <c r="H8" s="31" t="s">
        <v>44</v>
      </c>
      <c r="I8" s="43">
        <f>+C8/4</f>
        <v>10.762499999999999</v>
      </c>
      <c r="J8" s="6"/>
      <c r="K8" s="6">
        <v>16</v>
      </c>
      <c r="L8" s="6">
        <v>0.5</v>
      </c>
    </row>
    <row r="9" spans="1:12" ht="18" x14ac:dyDescent="0.4">
      <c r="A9" s="102"/>
      <c r="B9" s="31" t="s">
        <v>36</v>
      </c>
      <c r="C9" s="47">
        <v>158.29</v>
      </c>
      <c r="D9" s="6">
        <v>2</v>
      </c>
      <c r="E9" s="6">
        <v>34</v>
      </c>
      <c r="F9" s="6">
        <v>1</v>
      </c>
      <c r="H9" s="31" t="s">
        <v>36</v>
      </c>
      <c r="I9" s="43">
        <f>+C9/4</f>
        <v>39.572499999999998</v>
      </c>
      <c r="J9" s="6"/>
      <c r="K9" s="6">
        <v>32</v>
      </c>
      <c r="L9" s="47">
        <v>0.75</v>
      </c>
    </row>
    <row r="11" spans="1:12" ht="18" x14ac:dyDescent="0.4">
      <c r="A11" s="3" t="s">
        <v>245</v>
      </c>
      <c r="B11" s="67" t="s">
        <v>187</v>
      </c>
      <c r="C11" s="68" t="s">
        <v>73</v>
      </c>
      <c r="D11" s="68" t="s">
        <v>188</v>
      </c>
      <c r="E11" s="68" t="s">
        <v>74</v>
      </c>
      <c r="F11" s="68" t="s">
        <v>75</v>
      </c>
      <c r="G11" s="69"/>
      <c r="H11" s="70" t="s">
        <v>227</v>
      </c>
      <c r="I11" s="71" t="s">
        <v>73</v>
      </c>
      <c r="J11" s="68" t="s">
        <v>188</v>
      </c>
      <c r="K11" s="68" t="s">
        <v>74</v>
      </c>
      <c r="L11" s="68" t="s">
        <v>75</v>
      </c>
    </row>
    <row r="12" spans="1:12" ht="18" x14ac:dyDescent="0.4">
      <c r="A12" s="23" t="s">
        <v>258</v>
      </c>
      <c r="B12" s="31" t="s">
        <v>255</v>
      </c>
      <c r="C12" s="47">
        <v>3180.81</v>
      </c>
      <c r="D12" s="6">
        <v>120</v>
      </c>
      <c r="E12" s="6"/>
      <c r="F12" s="6"/>
      <c r="H12" s="31" t="s">
        <v>255</v>
      </c>
      <c r="I12" s="43">
        <f>+C12/4</f>
        <v>795.20249999999999</v>
      </c>
      <c r="J12" s="6">
        <f>+D12/4</f>
        <v>30</v>
      </c>
      <c r="K12" s="6"/>
      <c r="L12" s="6"/>
    </row>
    <row r="13" spans="1:12" x14ac:dyDescent="0.35">
      <c r="A13" s="23" t="s">
        <v>254</v>
      </c>
      <c r="B13" s="108" t="s">
        <v>256</v>
      </c>
      <c r="C13" s="47">
        <v>3134.04</v>
      </c>
      <c r="D13" s="6">
        <v>120</v>
      </c>
      <c r="E13" s="6"/>
      <c r="F13" s="6"/>
      <c r="H13" s="108" t="s">
        <v>256</v>
      </c>
      <c r="I13" s="43">
        <f>+C13/4</f>
        <v>783.51</v>
      </c>
      <c r="J13" s="6">
        <f>+D13/4</f>
        <v>30</v>
      </c>
      <c r="K13" s="6"/>
      <c r="L13" s="6"/>
    </row>
    <row r="14" spans="1:12" x14ac:dyDescent="0.35">
      <c r="B14" s="31" t="s">
        <v>34</v>
      </c>
      <c r="C14" s="47">
        <v>207.65</v>
      </c>
      <c r="D14" s="6">
        <v>5</v>
      </c>
      <c r="E14" s="6"/>
      <c r="F14" s="6"/>
      <c r="H14" s="57" t="s">
        <v>34</v>
      </c>
      <c r="I14" s="43">
        <f>+C14/4</f>
        <v>51.912500000000001</v>
      </c>
      <c r="J14" s="6">
        <v>1</v>
      </c>
      <c r="K14" s="6">
        <v>12</v>
      </c>
      <c r="L14" s="6"/>
    </row>
    <row r="16" spans="1:12" ht="18" x14ac:dyDescent="0.4">
      <c r="A16" s="3" t="s">
        <v>92</v>
      </c>
      <c r="B16" s="67" t="s">
        <v>187</v>
      </c>
      <c r="C16" s="68" t="s">
        <v>73</v>
      </c>
      <c r="D16" s="68" t="s">
        <v>188</v>
      </c>
      <c r="E16" s="68" t="s">
        <v>74</v>
      </c>
      <c r="F16" s="68" t="s">
        <v>75</v>
      </c>
      <c r="G16" s="69"/>
      <c r="H16" s="70" t="s">
        <v>227</v>
      </c>
      <c r="I16" s="71" t="s">
        <v>73</v>
      </c>
      <c r="J16" s="68" t="s">
        <v>188</v>
      </c>
      <c r="K16" s="68" t="s">
        <v>74</v>
      </c>
      <c r="L16" s="68" t="s">
        <v>75</v>
      </c>
    </row>
    <row r="17" spans="1:12" ht="18" x14ac:dyDescent="0.4">
      <c r="A17" s="23" t="s">
        <v>258</v>
      </c>
      <c r="B17" s="31" t="s">
        <v>255</v>
      </c>
      <c r="C17" s="47">
        <v>3180.81</v>
      </c>
      <c r="D17" s="6">
        <v>120</v>
      </c>
      <c r="E17" s="6"/>
      <c r="F17" s="6"/>
      <c r="H17" s="31" t="s">
        <v>255</v>
      </c>
      <c r="I17" s="43">
        <f>+C17/4</f>
        <v>795.20249999999999</v>
      </c>
      <c r="J17" s="6">
        <f>+D17/4</f>
        <v>30</v>
      </c>
      <c r="K17" s="6"/>
      <c r="L17" s="6"/>
    </row>
    <row r="18" spans="1:12" x14ac:dyDescent="0.35">
      <c r="A18" s="23" t="s">
        <v>254</v>
      </c>
      <c r="B18" s="108" t="s">
        <v>256</v>
      </c>
      <c r="C18" s="47">
        <v>3134.04</v>
      </c>
      <c r="D18" s="6">
        <v>120</v>
      </c>
      <c r="E18" s="6"/>
      <c r="F18" s="6"/>
      <c r="H18" s="108" t="s">
        <v>256</v>
      </c>
      <c r="I18" s="43">
        <f>+C18/4</f>
        <v>783.51</v>
      </c>
      <c r="J18" s="6">
        <f>+D18/4</f>
        <v>30</v>
      </c>
      <c r="K18" s="6"/>
      <c r="L18" s="6"/>
    </row>
    <row r="19" spans="1:12" x14ac:dyDescent="0.35">
      <c r="B19" s="31" t="s">
        <v>35</v>
      </c>
      <c r="C19" s="47">
        <v>23.59</v>
      </c>
      <c r="D19" s="6"/>
      <c r="E19" s="6">
        <v>34</v>
      </c>
      <c r="F19" s="6"/>
      <c r="H19" s="31" t="s">
        <v>35</v>
      </c>
      <c r="I19" s="43">
        <f>+C19/4</f>
        <v>5.8975</v>
      </c>
      <c r="J19" s="6"/>
      <c r="K19" s="6">
        <v>8</v>
      </c>
      <c r="L19" s="6">
        <v>1</v>
      </c>
    </row>
    <row r="20" spans="1:12" ht="18" x14ac:dyDescent="0.4">
      <c r="A20" s="102"/>
      <c r="B20" s="31" t="s">
        <v>43</v>
      </c>
      <c r="C20" s="47">
        <v>66.98</v>
      </c>
      <c r="D20" s="6">
        <v>1</v>
      </c>
      <c r="E20" s="6">
        <v>46</v>
      </c>
      <c r="F20" s="6">
        <v>1</v>
      </c>
      <c r="H20" s="31" t="s">
        <v>43</v>
      </c>
      <c r="I20" s="43">
        <f>+C20/4</f>
        <v>16.745000000000001</v>
      </c>
      <c r="J20" s="6"/>
      <c r="K20" s="6">
        <v>23</v>
      </c>
      <c r="L20" s="6">
        <v>1</v>
      </c>
    </row>
    <row r="21" spans="1:12" ht="18" x14ac:dyDescent="0.4">
      <c r="A21" s="102"/>
      <c r="B21" s="31" t="s">
        <v>44</v>
      </c>
      <c r="C21" s="47">
        <v>74.430000000000007</v>
      </c>
      <c r="D21" s="6">
        <v>2</v>
      </c>
      <c r="E21" s="6">
        <v>15</v>
      </c>
      <c r="F21" s="6">
        <v>1</v>
      </c>
      <c r="H21" s="31" t="s">
        <v>44</v>
      </c>
      <c r="I21" s="43">
        <f>+C21/4</f>
        <v>18.607500000000002</v>
      </c>
      <c r="J21" s="6"/>
      <c r="K21" s="6">
        <v>28</v>
      </c>
      <c r="L21" s="6"/>
    </row>
    <row r="23" spans="1:12" ht="18" x14ac:dyDescent="0.4">
      <c r="A23" s="3" t="s">
        <v>246</v>
      </c>
      <c r="B23" s="67" t="s">
        <v>187</v>
      </c>
      <c r="C23" s="68" t="s">
        <v>73</v>
      </c>
      <c r="D23" s="68" t="s">
        <v>188</v>
      </c>
      <c r="E23" s="68" t="s">
        <v>74</v>
      </c>
      <c r="F23" s="68" t="s">
        <v>75</v>
      </c>
      <c r="G23" s="69"/>
      <c r="H23" s="70" t="s">
        <v>227</v>
      </c>
      <c r="I23" s="71" t="s">
        <v>73</v>
      </c>
      <c r="J23" s="68" t="s">
        <v>188</v>
      </c>
      <c r="K23" s="68" t="s">
        <v>74</v>
      </c>
      <c r="L23" s="68" t="s">
        <v>75</v>
      </c>
    </row>
    <row r="24" spans="1:12" ht="18" x14ac:dyDescent="0.4">
      <c r="A24" s="23" t="s">
        <v>258</v>
      </c>
      <c r="B24" s="31" t="s">
        <v>255</v>
      </c>
      <c r="C24" s="47">
        <v>3180.81</v>
      </c>
      <c r="D24" s="6">
        <v>120</v>
      </c>
      <c r="E24" s="6"/>
      <c r="F24" s="6"/>
      <c r="H24" s="31" t="s">
        <v>255</v>
      </c>
      <c r="I24" s="43">
        <f>+C24/4</f>
        <v>795.20249999999999</v>
      </c>
      <c r="J24" s="6">
        <f>+D24/4</f>
        <v>30</v>
      </c>
      <c r="K24" s="6"/>
      <c r="L24" s="6"/>
    </row>
    <row r="25" spans="1:12" x14ac:dyDescent="0.35">
      <c r="A25" s="23" t="s">
        <v>254</v>
      </c>
      <c r="B25" s="108" t="s">
        <v>256</v>
      </c>
      <c r="C25" s="47">
        <v>3134.04</v>
      </c>
      <c r="D25" s="6">
        <v>120</v>
      </c>
      <c r="E25" s="6"/>
      <c r="F25" s="6"/>
      <c r="H25" s="108" t="s">
        <v>256</v>
      </c>
      <c r="I25" s="43">
        <f>+C25/4</f>
        <v>783.51</v>
      </c>
      <c r="J25" s="6">
        <f>+D25/4</f>
        <v>30</v>
      </c>
      <c r="K25" s="6"/>
      <c r="L25" s="6"/>
    </row>
    <row r="26" spans="1:12" x14ac:dyDescent="0.35">
      <c r="B26" s="31" t="s">
        <v>34</v>
      </c>
      <c r="C26" s="47">
        <v>158.77000000000001</v>
      </c>
      <c r="D26" s="6">
        <v>3</v>
      </c>
      <c r="E26" s="6">
        <v>39</v>
      </c>
      <c r="F26" s="6">
        <v>1</v>
      </c>
      <c r="H26" s="31" t="s">
        <v>34</v>
      </c>
      <c r="I26" s="43">
        <f>+C26/4</f>
        <v>39.692500000000003</v>
      </c>
      <c r="J26" s="6"/>
      <c r="K26" s="6">
        <v>46</v>
      </c>
      <c r="L26" s="6"/>
    </row>
    <row r="27" spans="1:12" ht="18" x14ac:dyDescent="0.4">
      <c r="A27" s="102"/>
      <c r="B27" s="31" t="s">
        <v>35</v>
      </c>
      <c r="C27" s="47">
        <v>22.21</v>
      </c>
      <c r="D27" s="6"/>
      <c r="E27" s="6">
        <v>32</v>
      </c>
      <c r="F27" s="6"/>
      <c r="H27" s="31" t="s">
        <v>35</v>
      </c>
      <c r="I27" s="43">
        <f>+C27/4</f>
        <v>5.5525000000000002</v>
      </c>
      <c r="J27" s="6"/>
      <c r="K27" s="6">
        <v>8</v>
      </c>
      <c r="L27" s="6"/>
    </row>
    <row r="28" spans="1:12" ht="18" x14ac:dyDescent="0.4">
      <c r="A28" s="102"/>
      <c r="B28" s="31" t="s">
        <v>31</v>
      </c>
      <c r="C28" s="47">
        <v>28.38</v>
      </c>
      <c r="D28" s="6"/>
      <c r="E28" s="6">
        <v>23</v>
      </c>
      <c r="F28" s="6"/>
      <c r="H28" s="31" t="s">
        <v>31</v>
      </c>
      <c r="I28" s="43">
        <f>+C28/4</f>
        <v>7.0949999999999998</v>
      </c>
      <c r="J28" s="6"/>
      <c r="K28" s="6">
        <v>5</v>
      </c>
      <c r="L28" s="47">
        <v>0.75</v>
      </c>
    </row>
    <row r="30" spans="1:12" ht="18" x14ac:dyDescent="0.4">
      <c r="A30" s="3" t="s">
        <v>247</v>
      </c>
      <c r="B30" s="67" t="s">
        <v>187</v>
      </c>
      <c r="C30" s="68" t="s">
        <v>73</v>
      </c>
      <c r="D30" s="68" t="s">
        <v>188</v>
      </c>
      <c r="E30" s="68" t="s">
        <v>74</v>
      </c>
      <c r="F30" s="68" t="s">
        <v>75</v>
      </c>
      <c r="G30" s="69"/>
      <c r="H30" s="70" t="s">
        <v>227</v>
      </c>
      <c r="I30" s="71" t="s">
        <v>73</v>
      </c>
      <c r="J30" s="68" t="s">
        <v>188</v>
      </c>
      <c r="K30" s="68" t="s">
        <v>74</v>
      </c>
      <c r="L30" s="68" t="s">
        <v>75</v>
      </c>
    </row>
    <row r="31" spans="1:12" ht="18" x14ac:dyDescent="0.4">
      <c r="A31" s="23" t="s">
        <v>258</v>
      </c>
      <c r="B31" s="31" t="s">
        <v>255</v>
      </c>
      <c r="C31" s="47">
        <v>3180.81</v>
      </c>
      <c r="D31" s="6">
        <v>120</v>
      </c>
      <c r="E31" s="6"/>
      <c r="F31" s="6"/>
      <c r="H31" s="31" t="s">
        <v>255</v>
      </c>
      <c r="I31" s="43">
        <f>+C31/4</f>
        <v>795.20249999999999</v>
      </c>
      <c r="J31" s="6">
        <f>+D31/4</f>
        <v>30</v>
      </c>
      <c r="K31" s="6"/>
      <c r="L31" s="6"/>
    </row>
    <row r="32" spans="1:12" x14ac:dyDescent="0.35">
      <c r="A32" s="23" t="s">
        <v>254</v>
      </c>
      <c r="B32" s="108" t="s">
        <v>256</v>
      </c>
      <c r="C32" s="47">
        <v>3134.04</v>
      </c>
      <c r="D32" s="6">
        <v>120</v>
      </c>
      <c r="E32" s="6"/>
      <c r="F32" s="6"/>
      <c r="H32" s="108" t="s">
        <v>256</v>
      </c>
      <c r="I32" s="43">
        <f>+C32/4</f>
        <v>783.51</v>
      </c>
      <c r="J32" s="6">
        <f>+D32/4</f>
        <v>30</v>
      </c>
      <c r="K32" s="6"/>
      <c r="L32" s="6"/>
    </row>
    <row r="33" spans="1:12" x14ac:dyDescent="0.35">
      <c r="B33" s="31" t="s">
        <v>35</v>
      </c>
      <c r="C33" s="47">
        <v>166.55</v>
      </c>
      <c r="D33" s="6">
        <v>5</v>
      </c>
      <c r="E33" s="6"/>
      <c r="F33" s="6"/>
      <c r="H33" s="57" t="s">
        <v>35</v>
      </c>
      <c r="I33" s="43">
        <f>+C33/4</f>
        <v>41.637500000000003</v>
      </c>
      <c r="J33" s="6">
        <v>1</v>
      </c>
      <c r="K33" s="6">
        <v>12</v>
      </c>
      <c r="L33" s="6"/>
    </row>
    <row r="35" spans="1:12" ht="18" x14ac:dyDescent="0.4">
      <c r="A35" s="3" t="s">
        <v>226</v>
      </c>
      <c r="B35" s="67" t="s">
        <v>187</v>
      </c>
      <c r="C35" s="68" t="s">
        <v>73</v>
      </c>
      <c r="D35" s="68" t="s">
        <v>188</v>
      </c>
      <c r="E35" s="68" t="s">
        <v>74</v>
      </c>
      <c r="F35" s="68" t="s">
        <v>75</v>
      </c>
      <c r="G35" s="69"/>
      <c r="H35" s="70" t="s">
        <v>227</v>
      </c>
      <c r="I35" s="71" t="s">
        <v>73</v>
      </c>
      <c r="J35" s="68" t="s">
        <v>188</v>
      </c>
      <c r="K35" s="68" t="s">
        <v>74</v>
      </c>
      <c r="L35" s="68" t="s">
        <v>75</v>
      </c>
    </row>
    <row r="36" spans="1:12" ht="18" x14ac:dyDescent="0.4">
      <c r="A36" s="23" t="s">
        <v>258</v>
      </c>
      <c r="B36" s="31" t="s">
        <v>255</v>
      </c>
      <c r="C36" s="47">
        <v>3180.81</v>
      </c>
      <c r="D36" s="6">
        <v>120</v>
      </c>
      <c r="E36" s="6"/>
      <c r="F36" s="6"/>
      <c r="H36" s="31" t="s">
        <v>255</v>
      </c>
      <c r="I36" s="43">
        <f>+C36/4</f>
        <v>795.20249999999999</v>
      </c>
      <c r="J36" s="6">
        <f>+D36/4</f>
        <v>30</v>
      </c>
      <c r="K36" s="6"/>
      <c r="L36" s="6"/>
    </row>
    <row r="37" spans="1:12" x14ac:dyDescent="0.35">
      <c r="A37" s="23" t="s">
        <v>254</v>
      </c>
      <c r="B37" s="108" t="s">
        <v>256</v>
      </c>
      <c r="C37" s="47">
        <v>3134.04</v>
      </c>
      <c r="D37" s="6">
        <v>120</v>
      </c>
      <c r="E37" s="6"/>
      <c r="F37" s="6"/>
      <c r="H37" s="108" t="s">
        <v>256</v>
      </c>
      <c r="I37" s="43">
        <f>+C37/4</f>
        <v>783.51</v>
      </c>
      <c r="J37" s="6">
        <f>+D37/4</f>
        <v>30</v>
      </c>
      <c r="K37" s="6"/>
      <c r="L37" s="6"/>
    </row>
    <row r="38" spans="1:12" x14ac:dyDescent="0.35">
      <c r="B38" s="31" t="s">
        <v>35</v>
      </c>
      <c r="C38" s="47">
        <v>80.849999999999994</v>
      </c>
      <c r="D38" s="6">
        <v>2</v>
      </c>
      <c r="E38" s="6">
        <v>20</v>
      </c>
      <c r="F38" s="6">
        <v>1</v>
      </c>
      <c r="H38" s="57" t="s">
        <v>35</v>
      </c>
      <c r="I38" s="43">
        <f>+C38/4</f>
        <v>20.212499999999999</v>
      </c>
      <c r="J38" s="6"/>
      <c r="K38" s="6">
        <v>29</v>
      </c>
      <c r="L38" s="6">
        <v>0.5</v>
      </c>
    </row>
    <row r="39" spans="1:12" ht="18" x14ac:dyDescent="0.4">
      <c r="A39" s="102"/>
      <c r="B39" s="31" t="s">
        <v>44</v>
      </c>
      <c r="C39" s="47">
        <v>82.44</v>
      </c>
      <c r="D39" s="6">
        <v>2</v>
      </c>
      <c r="E39" s="6">
        <v>27</v>
      </c>
      <c r="F39" s="6">
        <v>1</v>
      </c>
      <c r="H39" s="57" t="s">
        <v>44</v>
      </c>
      <c r="I39" s="43">
        <f>+C39/4</f>
        <v>20.61</v>
      </c>
      <c r="J39" s="6"/>
      <c r="K39" s="6">
        <v>31</v>
      </c>
      <c r="L39" s="6"/>
    </row>
    <row r="41" spans="1:12" ht="18" x14ac:dyDescent="0.4">
      <c r="A41" s="3" t="s">
        <v>248</v>
      </c>
      <c r="B41" s="67" t="s">
        <v>187</v>
      </c>
      <c r="C41" s="68" t="s">
        <v>73</v>
      </c>
      <c r="D41" s="68" t="s">
        <v>188</v>
      </c>
      <c r="E41" s="68" t="s">
        <v>74</v>
      </c>
      <c r="F41" s="68" t="s">
        <v>75</v>
      </c>
      <c r="G41" s="69"/>
      <c r="H41" s="70" t="s">
        <v>227</v>
      </c>
      <c r="I41" s="71" t="s">
        <v>73</v>
      </c>
      <c r="J41" s="68" t="s">
        <v>188</v>
      </c>
      <c r="K41" s="68" t="s">
        <v>74</v>
      </c>
      <c r="L41" s="68" t="s">
        <v>75</v>
      </c>
    </row>
    <row r="42" spans="1:12" ht="18" x14ac:dyDescent="0.4">
      <c r="A42" s="23" t="s">
        <v>258</v>
      </c>
      <c r="B42" s="31" t="s">
        <v>255</v>
      </c>
      <c r="C42" s="47">
        <v>3180.81</v>
      </c>
      <c r="D42" s="6">
        <v>120</v>
      </c>
      <c r="E42" s="6"/>
      <c r="F42" s="6"/>
      <c r="H42" s="31" t="s">
        <v>255</v>
      </c>
      <c r="I42" s="43">
        <f>+C42/4</f>
        <v>795.20249999999999</v>
      </c>
      <c r="J42" s="6">
        <f>+D42/4</f>
        <v>30</v>
      </c>
      <c r="K42" s="6"/>
      <c r="L42" s="6"/>
    </row>
    <row r="43" spans="1:12" x14ac:dyDescent="0.35">
      <c r="A43" s="23" t="s">
        <v>254</v>
      </c>
      <c r="B43" s="108" t="s">
        <v>256</v>
      </c>
      <c r="C43" s="47">
        <v>3134.04</v>
      </c>
      <c r="D43" s="6">
        <v>120</v>
      </c>
      <c r="E43" s="6"/>
      <c r="F43" s="6"/>
      <c r="H43" s="108" t="s">
        <v>256</v>
      </c>
      <c r="I43" s="43">
        <f>+C43/4</f>
        <v>783.51</v>
      </c>
      <c r="J43" s="6">
        <f>+D43/4</f>
        <v>30</v>
      </c>
      <c r="K43" s="6"/>
      <c r="L43" s="6"/>
    </row>
    <row r="44" spans="1:12" x14ac:dyDescent="0.35">
      <c r="B44" s="31" t="s">
        <v>34</v>
      </c>
      <c r="C44" s="47">
        <v>138</v>
      </c>
      <c r="D44" s="6">
        <v>3</v>
      </c>
      <c r="E44" s="6">
        <v>15</v>
      </c>
      <c r="F44" s="6">
        <v>1</v>
      </c>
      <c r="H44" s="31" t="s">
        <v>34</v>
      </c>
      <c r="I44" s="43">
        <f>+C44/4</f>
        <v>34.5</v>
      </c>
      <c r="J44" s="6"/>
      <c r="K44" s="6">
        <v>40</v>
      </c>
      <c r="L44" s="6"/>
    </row>
    <row r="45" spans="1:12" ht="18" x14ac:dyDescent="0.4">
      <c r="A45" s="102"/>
      <c r="B45" s="31" t="s">
        <v>35</v>
      </c>
      <c r="C45" s="47">
        <v>37.130000000000003</v>
      </c>
      <c r="D45" s="6">
        <v>1</v>
      </c>
      <c r="E45" s="6">
        <v>5</v>
      </c>
      <c r="F45" s="6">
        <v>1</v>
      </c>
      <c r="H45" s="31" t="s">
        <v>35</v>
      </c>
      <c r="I45" s="43">
        <f>+C45/4</f>
        <v>9.2825000000000006</v>
      </c>
      <c r="J45" s="6"/>
      <c r="K45" s="6">
        <v>13</v>
      </c>
      <c r="L45" s="6">
        <v>1</v>
      </c>
    </row>
    <row r="46" spans="1:12" ht="18" x14ac:dyDescent="0.4">
      <c r="A46" s="102"/>
      <c r="B46" s="31" t="s">
        <v>36</v>
      </c>
      <c r="C46" s="47">
        <v>32.14</v>
      </c>
      <c r="D46" s="6"/>
      <c r="E46" s="6">
        <v>26</v>
      </c>
      <c r="F46" s="6">
        <v>1</v>
      </c>
      <c r="H46" s="31" t="s">
        <v>36</v>
      </c>
      <c r="I46" s="43">
        <f>+C46/4</f>
        <v>8.0350000000000001</v>
      </c>
      <c r="J46" s="6"/>
      <c r="K46" s="6">
        <v>6</v>
      </c>
      <c r="L46" s="6">
        <v>1</v>
      </c>
    </row>
    <row r="48" spans="1:12" ht="18" x14ac:dyDescent="0.4">
      <c r="A48" s="3" t="s">
        <v>249</v>
      </c>
      <c r="B48" s="67" t="s">
        <v>187</v>
      </c>
      <c r="C48" s="68" t="s">
        <v>73</v>
      </c>
      <c r="D48" s="68" t="s">
        <v>188</v>
      </c>
      <c r="E48" s="68" t="s">
        <v>74</v>
      </c>
      <c r="F48" s="68" t="s">
        <v>75</v>
      </c>
      <c r="G48" s="69"/>
      <c r="H48" s="70" t="s">
        <v>227</v>
      </c>
      <c r="I48" s="71" t="s">
        <v>73</v>
      </c>
      <c r="J48" s="68" t="s">
        <v>188</v>
      </c>
      <c r="K48" s="68" t="s">
        <v>74</v>
      </c>
      <c r="L48" s="68" t="s">
        <v>75</v>
      </c>
    </row>
    <row r="49" spans="1:12" ht="18" x14ac:dyDescent="0.4">
      <c r="A49" s="23" t="s">
        <v>258</v>
      </c>
      <c r="B49" s="31" t="s">
        <v>255</v>
      </c>
      <c r="C49" s="47">
        <v>3180.81</v>
      </c>
      <c r="D49" s="6">
        <v>120</v>
      </c>
      <c r="E49" s="6"/>
      <c r="F49" s="6"/>
      <c r="H49" s="31" t="s">
        <v>255</v>
      </c>
      <c r="I49" s="43">
        <f>+C49/4</f>
        <v>795.20249999999999</v>
      </c>
      <c r="J49" s="6">
        <f>+D49/4</f>
        <v>30</v>
      </c>
      <c r="K49" s="6"/>
      <c r="L49" s="6"/>
    </row>
    <row r="50" spans="1:12" x14ac:dyDescent="0.35">
      <c r="A50" s="23" t="s">
        <v>254</v>
      </c>
      <c r="B50" s="108" t="s">
        <v>256</v>
      </c>
      <c r="C50" s="47">
        <v>3134.04</v>
      </c>
      <c r="D50" s="6">
        <v>120</v>
      </c>
      <c r="E50" s="6"/>
      <c r="F50" s="6"/>
      <c r="H50" s="108" t="s">
        <v>256</v>
      </c>
      <c r="I50" s="43">
        <f>+C50/4</f>
        <v>783.51</v>
      </c>
      <c r="J50" s="6">
        <f>+D50/4</f>
        <v>30</v>
      </c>
      <c r="K50" s="6"/>
      <c r="L50" s="6"/>
    </row>
    <row r="51" spans="1:12" x14ac:dyDescent="0.35">
      <c r="B51" s="31" t="s">
        <v>31</v>
      </c>
      <c r="C51" s="47">
        <v>296.10000000000002</v>
      </c>
      <c r="D51" s="6">
        <v>5</v>
      </c>
      <c r="E51" s="6"/>
      <c r="F51" s="6"/>
      <c r="H51" s="57" t="s">
        <v>31</v>
      </c>
      <c r="I51" s="43">
        <f>+C51/4</f>
        <v>74.025000000000006</v>
      </c>
      <c r="J51" s="6">
        <v>1</v>
      </c>
      <c r="K51" s="6">
        <v>12</v>
      </c>
      <c r="L51" s="6"/>
    </row>
    <row r="53" spans="1:12" ht="18" x14ac:dyDescent="0.4">
      <c r="A53" s="3" t="s">
        <v>250</v>
      </c>
      <c r="B53" s="67" t="s">
        <v>187</v>
      </c>
      <c r="C53" s="68" t="s">
        <v>73</v>
      </c>
      <c r="D53" s="68" t="s">
        <v>188</v>
      </c>
      <c r="E53" s="68" t="s">
        <v>74</v>
      </c>
      <c r="F53" s="68" t="s">
        <v>75</v>
      </c>
      <c r="G53" s="69"/>
      <c r="H53" s="70" t="s">
        <v>227</v>
      </c>
      <c r="I53" s="71" t="s">
        <v>73</v>
      </c>
      <c r="J53" s="68" t="s">
        <v>188</v>
      </c>
      <c r="K53" s="68" t="s">
        <v>74</v>
      </c>
      <c r="L53" s="68" t="s">
        <v>75</v>
      </c>
    </row>
    <row r="54" spans="1:12" ht="18" x14ac:dyDescent="0.4">
      <c r="A54" s="23" t="s">
        <v>258</v>
      </c>
      <c r="B54" s="31" t="s">
        <v>255</v>
      </c>
      <c r="C54" s="47">
        <v>3180.81</v>
      </c>
      <c r="D54" s="6">
        <v>120</v>
      </c>
      <c r="E54" s="6"/>
      <c r="F54" s="6"/>
      <c r="H54" s="31" t="s">
        <v>255</v>
      </c>
      <c r="I54" s="43">
        <f>+C54/4</f>
        <v>795.20249999999999</v>
      </c>
      <c r="J54" s="6">
        <f>+D54/4</f>
        <v>30</v>
      </c>
      <c r="K54" s="6"/>
      <c r="L54" s="6"/>
    </row>
    <row r="55" spans="1:12" x14ac:dyDescent="0.35">
      <c r="A55" s="23" t="s">
        <v>254</v>
      </c>
      <c r="B55" s="108" t="s">
        <v>256</v>
      </c>
      <c r="C55" s="47">
        <v>3134.04</v>
      </c>
      <c r="D55" s="6">
        <v>120</v>
      </c>
      <c r="E55" s="6"/>
      <c r="F55" s="6"/>
      <c r="H55" s="108" t="s">
        <v>256</v>
      </c>
      <c r="I55" s="43">
        <f>+C55/4</f>
        <v>783.51</v>
      </c>
      <c r="J55" s="6">
        <f>+D55/4</f>
        <v>30</v>
      </c>
      <c r="K55" s="6"/>
      <c r="L55" s="6"/>
    </row>
    <row r="56" spans="1:12" x14ac:dyDescent="0.35">
      <c r="B56" s="31" t="s">
        <v>34</v>
      </c>
      <c r="C56" s="47">
        <v>22.5</v>
      </c>
      <c r="D56" s="6"/>
      <c r="E56" s="6">
        <v>26</v>
      </c>
      <c r="F56" s="6"/>
      <c r="H56" s="31" t="s">
        <v>34</v>
      </c>
      <c r="I56" s="43">
        <f>+C56/4</f>
        <v>5.625</v>
      </c>
      <c r="J56" s="6"/>
      <c r="K56" s="6">
        <v>6</v>
      </c>
      <c r="L56" s="6">
        <v>1</v>
      </c>
    </row>
    <row r="57" spans="1:12" ht="18" x14ac:dyDescent="0.4">
      <c r="A57" s="102"/>
      <c r="B57" s="31" t="s">
        <v>36</v>
      </c>
      <c r="C57" s="47">
        <v>6.06</v>
      </c>
      <c r="D57" s="6"/>
      <c r="E57" s="6">
        <v>5</v>
      </c>
      <c r="F57" s="6"/>
      <c r="H57" s="31" t="s">
        <v>36</v>
      </c>
      <c r="I57" s="43">
        <f>+C57/4</f>
        <v>1.5149999999999999</v>
      </c>
      <c r="J57" s="6"/>
      <c r="K57" s="6">
        <v>1</v>
      </c>
      <c r="L57" s="6">
        <v>0.5</v>
      </c>
    </row>
    <row r="58" spans="1:12" ht="18" x14ac:dyDescent="0.4">
      <c r="A58" s="102"/>
      <c r="B58" s="31" t="s">
        <v>33</v>
      </c>
      <c r="C58" s="47">
        <v>209.52</v>
      </c>
      <c r="D58" s="6">
        <v>4</v>
      </c>
      <c r="E58" s="6">
        <v>17</v>
      </c>
      <c r="F58" s="6"/>
      <c r="H58" s="31" t="s">
        <v>33</v>
      </c>
      <c r="I58" s="43">
        <f>+C58/4</f>
        <v>52.38</v>
      </c>
      <c r="J58" s="6">
        <v>1</v>
      </c>
      <c r="K58" s="6">
        <v>4</v>
      </c>
      <c r="L58" s="6">
        <v>0.5</v>
      </c>
    </row>
    <row r="60" spans="1:12" ht="18" x14ac:dyDescent="0.4">
      <c r="A60" s="3" t="s">
        <v>251</v>
      </c>
      <c r="B60" s="67" t="s">
        <v>187</v>
      </c>
      <c r="C60" s="68" t="s">
        <v>73</v>
      </c>
      <c r="D60" s="68" t="s">
        <v>188</v>
      </c>
      <c r="E60" s="68" t="s">
        <v>74</v>
      </c>
      <c r="F60" s="68" t="s">
        <v>75</v>
      </c>
      <c r="G60" s="69"/>
      <c r="H60" s="70" t="s">
        <v>227</v>
      </c>
      <c r="I60" s="71" t="s">
        <v>73</v>
      </c>
      <c r="J60" s="68" t="s">
        <v>188</v>
      </c>
      <c r="K60" s="68" t="s">
        <v>74</v>
      </c>
      <c r="L60" s="68" t="s">
        <v>75</v>
      </c>
    </row>
    <row r="61" spans="1:12" ht="18" x14ac:dyDescent="0.4">
      <c r="A61" s="23" t="s">
        <v>258</v>
      </c>
      <c r="B61" s="31" t="s">
        <v>255</v>
      </c>
      <c r="C61" s="47">
        <v>3180.81</v>
      </c>
      <c r="D61" s="6">
        <v>120</v>
      </c>
      <c r="E61" s="6"/>
      <c r="F61" s="6"/>
      <c r="H61" s="31" t="s">
        <v>255</v>
      </c>
      <c r="I61" s="43">
        <f>+C61/4</f>
        <v>795.20249999999999</v>
      </c>
      <c r="J61" s="6">
        <f>+D61/4</f>
        <v>30</v>
      </c>
      <c r="K61" s="6"/>
      <c r="L61" s="6"/>
    </row>
    <row r="62" spans="1:12" x14ac:dyDescent="0.35">
      <c r="A62" s="23" t="s">
        <v>254</v>
      </c>
      <c r="B62" s="108" t="s">
        <v>256</v>
      </c>
      <c r="C62" s="47">
        <v>3134.04</v>
      </c>
      <c r="D62" s="6">
        <v>120</v>
      </c>
      <c r="E62" s="6"/>
      <c r="F62" s="6"/>
      <c r="H62" s="108" t="s">
        <v>256</v>
      </c>
      <c r="I62" s="43">
        <f>+C62/4</f>
        <v>783.51</v>
      </c>
      <c r="J62" s="6">
        <f>+D62/4</f>
        <v>30</v>
      </c>
      <c r="K62" s="6"/>
      <c r="L62" s="6"/>
    </row>
    <row r="63" spans="1:12" x14ac:dyDescent="0.35">
      <c r="B63" s="31" t="s">
        <v>34</v>
      </c>
      <c r="C63" s="47">
        <v>20.77</v>
      </c>
      <c r="D63" s="6"/>
      <c r="E63" s="6">
        <v>24</v>
      </c>
      <c r="F63" s="6"/>
      <c r="H63" s="31" t="s">
        <v>34</v>
      </c>
      <c r="I63" s="43">
        <f>+C63/4</f>
        <v>5.1924999999999999</v>
      </c>
      <c r="J63" s="6"/>
      <c r="K63" s="6">
        <v>6</v>
      </c>
      <c r="L63" s="6"/>
    </row>
    <row r="64" spans="1:12" ht="18" x14ac:dyDescent="0.4">
      <c r="A64" s="102"/>
      <c r="B64" s="31" t="s">
        <v>35</v>
      </c>
      <c r="C64" s="47">
        <v>66.62</v>
      </c>
      <c r="D64" s="6">
        <v>2</v>
      </c>
      <c r="E64" s="6"/>
      <c r="F64" s="6"/>
      <c r="H64" s="31" t="s">
        <v>35</v>
      </c>
      <c r="I64" s="43">
        <f>+C64/4</f>
        <v>16.655000000000001</v>
      </c>
      <c r="J64" s="6"/>
      <c r="K64" s="6">
        <v>24</v>
      </c>
      <c r="L64" s="6"/>
    </row>
    <row r="65" spans="1:12" ht="18" x14ac:dyDescent="0.4">
      <c r="A65" s="102"/>
      <c r="B65" s="31" t="s">
        <v>33</v>
      </c>
      <c r="C65" s="47">
        <v>120.3</v>
      </c>
      <c r="D65" s="6">
        <v>2</v>
      </c>
      <c r="E65" s="6">
        <v>24</v>
      </c>
      <c r="F65" s="6"/>
      <c r="H65" s="31" t="s">
        <v>33</v>
      </c>
      <c r="I65" s="43">
        <f>+C65/4</f>
        <v>30.074999999999999</v>
      </c>
      <c r="J65" s="6"/>
      <c r="K65" s="6">
        <v>30</v>
      </c>
      <c r="L65" s="6"/>
    </row>
    <row r="67" spans="1:12" ht="18" x14ac:dyDescent="0.4">
      <c r="A67" s="3" t="s">
        <v>252</v>
      </c>
      <c r="B67" s="67" t="s">
        <v>187</v>
      </c>
      <c r="C67" s="68" t="s">
        <v>73</v>
      </c>
      <c r="D67" s="68" t="s">
        <v>188</v>
      </c>
      <c r="E67" s="68" t="s">
        <v>74</v>
      </c>
      <c r="F67" s="68" t="s">
        <v>75</v>
      </c>
      <c r="G67" s="69"/>
      <c r="H67" s="70" t="s">
        <v>227</v>
      </c>
      <c r="I67" s="71" t="s">
        <v>73</v>
      </c>
      <c r="J67" s="68" t="s">
        <v>188</v>
      </c>
      <c r="K67" s="68" t="s">
        <v>74</v>
      </c>
      <c r="L67" s="68" t="s">
        <v>75</v>
      </c>
    </row>
    <row r="68" spans="1:12" ht="18" x14ac:dyDescent="0.4">
      <c r="A68" s="23" t="s">
        <v>258</v>
      </c>
      <c r="B68" s="31" t="s">
        <v>255</v>
      </c>
      <c r="C68" s="47">
        <v>3180.81</v>
      </c>
      <c r="D68" s="6">
        <v>120</v>
      </c>
      <c r="E68" s="6"/>
      <c r="F68" s="6"/>
      <c r="H68" s="31" t="s">
        <v>255</v>
      </c>
      <c r="I68" s="43">
        <f>+C68/4</f>
        <v>795.20249999999999</v>
      </c>
      <c r="J68" s="6">
        <f>+D68/4</f>
        <v>30</v>
      </c>
      <c r="K68" s="6"/>
      <c r="L68" s="6"/>
    </row>
    <row r="69" spans="1:12" x14ac:dyDescent="0.35">
      <c r="A69" s="23" t="s">
        <v>254</v>
      </c>
      <c r="B69" s="108" t="s">
        <v>256</v>
      </c>
      <c r="C69" s="47">
        <v>3134.04</v>
      </c>
      <c r="D69" s="6">
        <v>120</v>
      </c>
      <c r="E69" s="6"/>
      <c r="F69" s="6"/>
      <c r="H69" s="108" t="s">
        <v>256</v>
      </c>
      <c r="I69" s="43">
        <f>+C69/4</f>
        <v>783.51</v>
      </c>
      <c r="J69" s="6">
        <f>+D69/4</f>
        <v>30</v>
      </c>
      <c r="K69" s="6"/>
      <c r="L69" s="6"/>
    </row>
    <row r="70" spans="1:12" x14ac:dyDescent="0.35">
      <c r="B70" s="31" t="s">
        <v>34</v>
      </c>
      <c r="C70" s="47">
        <v>141.46</v>
      </c>
      <c r="D70" s="6">
        <v>3</v>
      </c>
      <c r="E70" s="6">
        <v>19</v>
      </c>
      <c r="F70" s="6">
        <v>1</v>
      </c>
      <c r="H70" s="57" t="s">
        <v>34</v>
      </c>
      <c r="I70" s="43">
        <f>+C70/4</f>
        <v>35.365000000000002</v>
      </c>
      <c r="J70" s="6"/>
      <c r="K70" s="6">
        <v>40</v>
      </c>
      <c r="L70" s="47">
        <v>0.75</v>
      </c>
    </row>
    <row r="71" spans="1:12" ht="18" x14ac:dyDescent="0.4">
      <c r="A71" s="102"/>
      <c r="B71" s="31" t="s">
        <v>35</v>
      </c>
      <c r="C71" s="47">
        <v>53.09</v>
      </c>
      <c r="D71" s="6">
        <v>1</v>
      </c>
      <c r="E71" s="6">
        <v>28</v>
      </c>
      <c r="F71" s="6">
        <v>1</v>
      </c>
      <c r="H71" s="57" t="s">
        <v>35</v>
      </c>
      <c r="I71" s="43">
        <f>+C71/4</f>
        <v>13.272500000000001</v>
      </c>
      <c r="J71" s="6"/>
      <c r="K71" s="6">
        <v>19</v>
      </c>
      <c r="L71" s="6">
        <v>0.5</v>
      </c>
    </row>
    <row r="73" spans="1:12" ht="18" x14ac:dyDescent="0.4">
      <c r="A73" s="3" t="s">
        <v>253</v>
      </c>
      <c r="B73" s="67" t="s">
        <v>187</v>
      </c>
      <c r="C73" s="68" t="s">
        <v>73</v>
      </c>
      <c r="D73" s="68" t="s">
        <v>188</v>
      </c>
      <c r="E73" s="68" t="s">
        <v>74</v>
      </c>
      <c r="F73" s="68" t="s">
        <v>75</v>
      </c>
      <c r="G73" s="69"/>
      <c r="H73" s="70" t="s">
        <v>227</v>
      </c>
      <c r="I73" s="71" t="s">
        <v>73</v>
      </c>
      <c r="J73" s="68" t="s">
        <v>188</v>
      </c>
      <c r="K73" s="68" t="s">
        <v>74</v>
      </c>
      <c r="L73" s="68" t="s">
        <v>75</v>
      </c>
    </row>
    <row r="74" spans="1:12" ht="18" x14ac:dyDescent="0.4">
      <c r="A74" s="23" t="s">
        <v>258</v>
      </c>
      <c r="B74" s="31" t="s">
        <v>255</v>
      </c>
      <c r="C74" s="47">
        <v>3180.81</v>
      </c>
      <c r="D74" s="6">
        <v>120</v>
      </c>
      <c r="E74" s="6"/>
      <c r="F74" s="6"/>
      <c r="H74" s="31" t="s">
        <v>255</v>
      </c>
      <c r="I74" s="43">
        <f>+C74/4</f>
        <v>795.20249999999999</v>
      </c>
      <c r="J74" s="6">
        <f>+D74/4</f>
        <v>30</v>
      </c>
      <c r="K74" s="6"/>
      <c r="L74" s="6"/>
    </row>
    <row r="75" spans="1:12" x14ac:dyDescent="0.35">
      <c r="A75" s="23" t="s">
        <v>254</v>
      </c>
      <c r="B75" s="108" t="s">
        <v>256</v>
      </c>
      <c r="C75" s="47">
        <v>3134.04</v>
      </c>
      <c r="D75" s="6">
        <v>120</v>
      </c>
      <c r="E75" s="6"/>
      <c r="F75" s="6"/>
      <c r="H75" s="108" t="s">
        <v>256</v>
      </c>
      <c r="I75" s="43">
        <f>+C75/4</f>
        <v>783.51</v>
      </c>
      <c r="J75" s="6">
        <f>+D75/4</f>
        <v>30</v>
      </c>
      <c r="K75" s="6"/>
      <c r="L75" s="6"/>
    </row>
    <row r="76" spans="1:12" x14ac:dyDescent="0.35">
      <c r="B76" s="31" t="s">
        <v>34</v>
      </c>
      <c r="C76" s="47">
        <v>83.06</v>
      </c>
      <c r="D76" s="6">
        <v>2</v>
      </c>
      <c r="E76" s="6"/>
      <c r="F76" s="6"/>
      <c r="H76" s="31" t="s">
        <v>34</v>
      </c>
      <c r="I76" s="43">
        <f>+C76/4</f>
        <v>20.765000000000001</v>
      </c>
      <c r="J76" s="6"/>
      <c r="K76" s="6">
        <v>24</v>
      </c>
      <c r="L76" s="6"/>
    </row>
    <row r="77" spans="1:12" ht="18" x14ac:dyDescent="0.4">
      <c r="A77" s="102"/>
      <c r="B77" s="31" t="s">
        <v>35</v>
      </c>
      <c r="C77" s="47">
        <v>49.97</v>
      </c>
      <c r="D77" s="6">
        <v>1</v>
      </c>
      <c r="E77" s="6">
        <v>24</v>
      </c>
      <c r="F77" s="6"/>
      <c r="H77" s="31" t="s">
        <v>35</v>
      </c>
      <c r="I77" s="43">
        <f>+C77/4</f>
        <v>12.4925</v>
      </c>
      <c r="J77" s="6"/>
      <c r="K77" s="6">
        <v>18</v>
      </c>
      <c r="L77" s="6"/>
    </row>
    <row r="78" spans="1:12" ht="18" x14ac:dyDescent="0.4">
      <c r="A78" s="102"/>
      <c r="B78" s="31" t="s">
        <v>44</v>
      </c>
      <c r="C78" s="47">
        <v>24.03</v>
      </c>
      <c r="D78" s="6"/>
      <c r="E78" s="6">
        <v>36</v>
      </c>
      <c r="F78" s="6"/>
      <c r="H78" s="31" t="s">
        <v>44</v>
      </c>
      <c r="I78" s="43">
        <f>+C78/4</f>
        <v>6.0075000000000003</v>
      </c>
      <c r="J78" s="6"/>
      <c r="K78" s="6">
        <v>9</v>
      </c>
      <c r="L78" s="6"/>
    </row>
    <row r="79" spans="1:12" x14ac:dyDescent="0.35">
      <c r="B79" s="31" t="s">
        <v>36</v>
      </c>
      <c r="C79" s="47">
        <v>58.22</v>
      </c>
      <c r="D79" s="6">
        <v>1</v>
      </c>
      <c r="E79" s="6"/>
      <c r="F79" s="6"/>
      <c r="H79" s="31" t="s">
        <v>36</v>
      </c>
      <c r="I79" s="43">
        <f>+C79/4</f>
        <v>14.555</v>
      </c>
      <c r="J79" s="6"/>
      <c r="K79" s="6">
        <v>12</v>
      </c>
      <c r="L79" s="6"/>
    </row>
  </sheetData>
  <pageMargins left="0.7" right="0.7" top="0.75" bottom="0.75" header="0.3" footer="0.3"/>
  <pageSetup scale="72" orientation="portrait" r:id="rId1"/>
  <headerFooter>
    <oddFooter>&amp;L&amp;P&amp;CAmazing Glaze OR Amazing Glaze III&amp;Rrev 12/2019</oddFooter>
  </headerFooter>
  <rowBreaks count="1" manualBreakCount="1">
    <brk id="5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5BEE-3568-4A79-8F69-56F1BCB0C8B4}">
  <dimension ref="A2:J942"/>
  <sheetViews>
    <sheetView topLeftCell="A124" zoomScale="90" zoomScaleNormal="90" zoomScaleSheetLayoutView="90" workbookViewId="0">
      <selection activeCell="N251" sqref="N251"/>
    </sheetView>
  </sheetViews>
  <sheetFormatPr defaultColWidth="8.7265625" defaultRowHeight="19" customHeight="1" x14ac:dyDescent="0.35"/>
  <cols>
    <col min="1" max="1" width="36.54296875" style="23" customWidth="1"/>
    <col min="2" max="2" width="17.7265625" style="5" bestFit="1" customWidth="1"/>
    <col min="3" max="3" width="14.54296875" style="5" customWidth="1"/>
    <col min="4" max="4" width="6.54296875" style="5" customWidth="1"/>
    <col min="5" max="5" width="6.54296875" style="14" customWidth="1"/>
    <col min="6" max="6" width="6.54296875" style="5" customWidth="1"/>
    <col min="7" max="7" width="4.54296875" style="23" customWidth="1"/>
    <col min="8" max="8" width="17.7265625" style="23" bestFit="1" customWidth="1"/>
    <col min="9" max="9" width="14.54296875" style="37" customWidth="1"/>
    <col min="10" max="10" width="6.453125" style="23" customWidth="1"/>
    <col min="11" max="16384" width="8.7265625" style="23"/>
  </cols>
  <sheetData>
    <row r="2" spans="1:10" ht="18" x14ac:dyDescent="0.4">
      <c r="B2" s="62" t="s">
        <v>262</v>
      </c>
      <c r="C2" s="62"/>
      <c r="D2" s="62"/>
      <c r="F2" s="62"/>
      <c r="G2" s="62"/>
      <c r="H2" s="62"/>
      <c r="I2" s="62"/>
    </row>
    <row r="3" spans="1:10" ht="19" customHeight="1" x14ac:dyDescent="0.4">
      <c r="B3" s="62"/>
    </row>
    <row r="5" spans="1:10" ht="19" customHeight="1" x14ac:dyDescent="0.4">
      <c r="B5" s="67" t="s">
        <v>187</v>
      </c>
      <c r="C5" s="68" t="s">
        <v>73</v>
      </c>
      <c r="D5" s="68" t="s">
        <v>188</v>
      </c>
      <c r="E5" s="68" t="s">
        <v>74</v>
      </c>
      <c r="F5" s="68" t="s">
        <v>75</v>
      </c>
      <c r="G5" s="69"/>
      <c r="H5" s="70" t="s">
        <v>189</v>
      </c>
      <c r="I5" s="71" t="s">
        <v>73</v>
      </c>
      <c r="J5" s="26"/>
    </row>
    <row r="6" spans="1:10" ht="19" customHeight="1" x14ac:dyDescent="0.4">
      <c r="A6" s="3" t="s">
        <v>0</v>
      </c>
      <c r="B6" s="4" t="s">
        <v>186</v>
      </c>
      <c r="C6" s="30">
        <v>3312.3</v>
      </c>
      <c r="D6" s="4">
        <v>122</v>
      </c>
      <c r="E6" s="30"/>
      <c r="F6" s="4"/>
      <c r="G6" s="8"/>
      <c r="H6" s="4" t="s">
        <v>186</v>
      </c>
      <c r="I6" s="25">
        <v>100</v>
      </c>
      <c r="J6" s="27"/>
    </row>
    <row r="7" spans="1:10" ht="19" customHeight="1" x14ac:dyDescent="0.35">
      <c r="B7" s="4" t="s">
        <v>34</v>
      </c>
      <c r="C7" s="30">
        <v>43.26</v>
      </c>
      <c r="D7" s="4">
        <v>1</v>
      </c>
      <c r="E7" s="10">
        <v>2</v>
      </c>
      <c r="F7" s="4"/>
      <c r="G7" s="26"/>
      <c r="H7" s="4" t="s">
        <v>34</v>
      </c>
      <c r="I7" s="25">
        <v>1.3</v>
      </c>
      <c r="J7" s="27"/>
    </row>
    <row r="8" spans="1:10" ht="19" customHeight="1" x14ac:dyDescent="0.35">
      <c r="B8" s="4" t="s">
        <v>38</v>
      </c>
      <c r="C8" s="30">
        <v>13.3</v>
      </c>
      <c r="D8" s="4"/>
      <c r="E8" s="10">
        <v>17</v>
      </c>
      <c r="F8" s="4"/>
      <c r="G8" s="26"/>
      <c r="H8" s="4" t="s">
        <v>38</v>
      </c>
      <c r="I8" s="25">
        <v>0.4</v>
      </c>
      <c r="J8" s="27"/>
    </row>
    <row r="9" spans="1:10" ht="19" customHeight="1" x14ac:dyDescent="0.35">
      <c r="B9" s="4" t="s">
        <v>33</v>
      </c>
      <c r="C9" s="30">
        <v>43.11</v>
      </c>
      <c r="D9" s="4"/>
      <c r="E9" s="10">
        <v>43</v>
      </c>
      <c r="F9" s="4"/>
      <c r="G9" s="26"/>
      <c r="H9" s="4" t="s">
        <v>33</v>
      </c>
      <c r="I9" s="25">
        <v>1.3</v>
      </c>
      <c r="J9" s="27"/>
    </row>
    <row r="10" spans="1:10" ht="19" customHeight="1" x14ac:dyDescent="0.35">
      <c r="B10" s="4" t="s">
        <v>40</v>
      </c>
      <c r="C10" s="30">
        <v>59.69</v>
      </c>
      <c r="D10" s="4"/>
      <c r="E10" s="30"/>
      <c r="F10" s="4"/>
      <c r="G10" s="26"/>
      <c r="H10" s="4" t="s">
        <v>40</v>
      </c>
      <c r="I10" s="25">
        <v>1.8</v>
      </c>
      <c r="J10" s="27"/>
    </row>
    <row r="11" spans="1:10" ht="19" customHeight="1" x14ac:dyDescent="0.35">
      <c r="B11" s="7"/>
      <c r="C11" s="7"/>
      <c r="D11" s="7"/>
      <c r="E11" s="9"/>
      <c r="F11" s="7"/>
      <c r="G11" s="26"/>
      <c r="H11" s="26"/>
      <c r="I11" s="27"/>
      <c r="J11" s="26"/>
    </row>
    <row r="12" spans="1:10" ht="19" customHeight="1" x14ac:dyDescent="0.4">
      <c r="B12" s="67" t="s">
        <v>187</v>
      </c>
      <c r="C12" s="68" t="s">
        <v>73</v>
      </c>
      <c r="D12" s="68" t="s">
        <v>188</v>
      </c>
      <c r="E12" s="68" t="s">
        <v>74</v>
      </c>
      <c r="F12" s="68" t="s">
        <v>75</v>
      </c>
      <c r="G12" s="69"/>
      <c r="H12" s="70" t="s">
        <v>189</v>
      </c>
      <c r="I12" s="71" t="s">
        <v>73</v>
      </c>
      <c r="J12" s="26"/>
    </row>
    <row r="13" spans="1:10" ht="19" customHeight="1" x14ac:dyDescent="0.4">
      <c r="A13" s="3" t="s">
        <v>52</v>
      </c>
      <c r="B13" s="4" t="s">
        <v>186</v>
      </c>
      <c r="C13" s="30">
        <v>3312.3</v>
      </c>
      <c r="D13" s="4">
        <v>122</v>
      </c>
      <c r="E13" s="30"/>
      <c r="F13" s="4"/>
      <c r="G13" s="8"/>
      <c r="H13" s="4" t="s">
        <v>186</v>
      </c>
      <c r="I13" s="25">
        <v>100</v>
      </c>
      <c r="J13" s="27"/>
    </row>
    <row r="14" spans="1:10" ht="19" customHeight="1" x14ac:dyDescent="0.35">
      <c r="B14" s="4" t="s">
        <v>34</v>
      </c>
      <c r="C14" s="30">
        <v>94.31</v>
      </c>
      <c r="D14" s="4">
        <v>2</v>
      </c>
      <c r="E14" s="10">
        <v>13</v>
      </c>
      <c r="F14" s="4"/>
      <c r="G14" s="26"/>
      <c r="H14" s="4" t="s">
        <v>34</v>
      </c>
      <c r="I14" s="25">
        <v>2.84</v>
      </c>
      <c r="J14" s="27"/>
    </row>
    <row r="15" spans="1:10" ht="19" customHeight="1" x14ac:dyDescent="0.35">
      <c r="B15" s="4" t="s">
        <v>35</v>
      </c>
      <c r="C15" s="30">
        <v>35.39</v>
      </c>
      <c r="D15" s="4">
        <v>1</v>
      </c>
      <c r="E15" s="10">
        <v>3</v>
      </c>
      <c r="F15" s="4"/>
      <c r="G15" s="26"/>
      <c r="H15" s="4" t="s">
        <v>35</v>
      </c>
      <c r="I15" s="25">
        <v>1.07</v>
      </c>
      <c r="J15" s="27"/>
    </row>
    <row r="16" spans="1:10" ht="19" customHeight="1" x14ac:dyDescent="0.35">
      <c r="B16" s="4" t="s">
        <v>36</v>
      </c>
      <c r="C16" s="30">
        <v>24.26</v>
      </c>
      <c r="D16" s="4"/>
      <c r="E16" s="10">
        <v>20</v>
      </c>
      <c r="F16" s="4"/>
      <c r="G16" s="26"/>
      <c r="H16" s="4" t="s">
        <v>36</v>
      </c>
      <c r="I16" s="25">
        <v>0.73</v>
      </c>
      <c r="J16" s="27"/>
    </row>
    <row r="17" spans="1:10" ht="19" customHeight="1" x14ac:dyDescent="0.35">
      <c r="A17" s="26"/>
      <c r="B17" s="7"/>
      <c r="C17" s="7"/>
      <c r="D17" s="7"/>
      <c r="E17" s="9"/>
      <c r="F17" s="7"/>
      <c r="G17" s="26"/>
      <c r="H17" s="26"/>
      <c r="I17" s="27"/>
      <c r="J17" s="26"/>
    </row>
    <row r="18" spans="1:10" ht="19" customHeight="1" x14ac:dyDescent="0.4">
      <c r="A18" s="26"/>
      <c r="B18" s="67" t="s">
        <v>187</v>
      </c>
      <c r="C18" s="68" t="s">
        <v>73</v>
      </c>
      <c r="D18" s="68" t="s">
        <v>188</v>
      </c>
      <c r="E18" s="68" t="s">
        <v>74</v>
      </c>
      <c r="F18" s="68" t="s">
        <v>75</v>
      </c>
      <c r="G18" s="69"/>
      <c r="H18" s="70" t="s">
        <v>189</v>
      </c>
      <c r="I18" s="71" t="s">
        <v>73</v>
      </c>
      <c r="J18" s="26"/>
    </row>
    <row r="19" spans="1:10" ht="19" customHeight="1" x14ac:dyDescent="0.4">
      <c r="A19" s="3" t="s">
        <v>1</v>
      </c>
      <c r="B19" s="4" t="s">
        <v>186</v>
      </c>
      <c r="C19" s="30">
        <v>3312.3</v>
      </c>
      <c r="D19" s="4">
        <v>122</v>
      </c>
      <c r="E19" s="30"/>
      <c r="F19" s="4"/>
      <c r="G19" s="8"/>
      <c r="H19" s="4" t="s">
        <v>186</v>
      </c>
      <c r="I19" s="25">
        <v>100</v>
      </c>
      <c r="J19" s="27"/>
    </row>
    <row r="20" spans="1:10" ht="19" customHeight="1" x14ac:dyDescent="0.35">
      <c r="B20" s="4" t="s">
        <v>34</v>
      </c>
      <c r="C20" s="30">
        <v>21.63</v>
      </c>
      <c r="D20" s="4"/>
      <c r="E20" s="10">
        <v>25</v>
      </c>
      <c r="F20" s="4"/>
      <c r="G20" s="26"/>
      <c r="H20" s="4" t="s">
        <v>34</v>
      </c>
      <c r="I20" s="25">
        <v>0.64</v>
      </c>
      <c r="J20" s="27"/>
    </row>
    <row r="21" spans="1:10" ht="19" customHeight="1" x14ac:dyDescent="0.35">
      <c r="B21" s="4" t="s">
        <v>35</v>
      </c>
      <c r="C21" s="30">
        <v>3.47</v>
      </c>
      <c r="D21" s="4"/>
      <c r="E21" s="10">
        <v>5</v>
      </c>
      <c r="F21" s="4"/>
      <c r="G21" s="26"/>
      <c r="H21" s="4" t="s">
        <v>35</v>
      </c>
      <c r="I21" s="25">
        <v>0.1</v>
      </c>
      <c r="J21" s="27"/>
    </row>
    <row r="22" spans="1:10" ht="19" customHeight="1" x14ac:dyDescent="0.35">
      <c r="B22" s="4" t="s">
        <v>33</v>
      </c>
      <c r="C22" s="30">
        <v>67.17</v>
      </c>
      <c r="D22" s="4">
        <v>1</v>
      </c>
      <c r="E22" s="10">
        <v>19</v>
      </c>
      <c r="F22" s="4"/>
      <c r="G22" s="26"/>
      <c r="H22" s="4" t="s">
        <v>33</v>
      </c>
      <c r="I22" s="25">
        <v>1.99</v>
      </c>
      <c r="J22" s="27"/>
    </row>
    <row r="23" spans="1:10" ht="19" customHeight="1" x14ac:dyDescent="0.35">
      <c r="B23" s="4" t="s">
        <v>41</v>
      </c>
      <c r="C23" s="30">
        <v>3.39</v>
      </c>
      <c r="D23" s="4"/>
      <c r="E23" s="30"/>
      <c r="F23" s="4"/>
      <c r="G23" s="26"/>
      <c r="H23" s="4" t="s">
        <v>41</v>
      </c>
      <c r="I23" s="25">
        <v>0.1</v>
      </c>
      <c r="J23" s="27"/>
    </row>
    <row r="24" spans="1:10" ht="19" customHeight="1" x14ac:dyDescent="0.35">
      <c r="A24" s="26"/>
      <c r="B24" s="7"/>
      <c r="C24" s="7"/>
      <c r="D24" s="7"/>
      <c r="E24" s="9"/>
      <c r="F24" s="7"/>
      <c r="G24" s="26"/>
      <c r="H24" s="26"/>
      <c r="I24" s="27"/>
      <c r="J24" s="26"/>
    </row>
    <row r="25" spans="1:10" ht="19" customHeight="1" x14ac:dyDescent="0.4">
      <c r="B25" s="67" t="s">
        <v>187</v>
      </c>
      <c r="C25" s="68" t="s">
        <v>73</v>
      </c>
      <c r="D25" s="68" t="s">
        <v>188</v>
      </c>
      <c r="E25" s="68" t="s">
        <v>74</v>
      </c>
      <c r="F25" s="68" t="s">
        <v>75</v>
      </c>
      <c r="G25" s="69"/>
      <c r="H25" s="70" t="s">
        <v>189</v>
      </c>
      <c r="I25" s="71" t="s">
        <v>73</v>
      </c>
      <c r="J25" s="26"/>
    </row>
    <row r="26" spans="1:10" ht="19" customHeight="1" x14ac:dyDescent="0.4">
      <c r="A26" s="3" t="s">
        <v>111</v>
      </c>
      <c r="B26" s="24" t="s">
        <v>186</v>
      </c>
      <c r="C26" s="25">
        <v>3366.6</v>
      </c>
      <c r="D26" s="24">
        <v>124</v>
      </c>
      <c r="E26" s="24"/>
      <c r="F26" s="24"/>
      <c r="G26"/>
      <c r="H26" s="24" t="s">
        <v>186</v>
      </c>
      <c r="I26" s="25">
        <v>100</v>
      </c>
      <c r="J26" s="26"/>
    </row>
    <row r="27" spans="1:10" ht="19" customHeight="1" x14ac:dyDescent="0.35">
      <c r="A27" s="26"/>
      <c r="B27" s="24" t="s">
        <v>35</v>
      </c>
      <c r="C27" s="25">
        <v>64.19</v>
      </c>
      <c r="D27" s="24">
        <v>1</v>
      </c>
      <c r="E27" s="24">
        <v>44</v>
      </c>
      <c r="F27" s="24">
        <v>1</v>
      </c>
      <c r="G27"/>
      <c r="H27" s="24" t="s">
        <v>35</v>
      </c>
      <c r="I27" s="25">
        <v>1.9</v>
      </c>
      <c r="J27" s="26"/>
    </row>
    <row r="28" spans="1:10" ht="19" customHeight="1" x14ac:dyDescent="0.35">
      <c r="A28" s="26"/>
      <c r="B28" s="24" t="s">
        <v>118</v>
      </c>
      <c r="C28" s="25">
        <v>12.53</v>
      </c>
      <c r="D28" s="24"/>
      <c r="E28" s="24">
        <v>18</v>
      </c>
      <c r="F28" s="24"/>
      <c r="G28"/>
      <c r="H28" s="24" t="s">
        <v>118</v>
      </c>
      <c r="I28" s="25">
        <v>0.37</v>
      </c>
      <c r="J28" s="26"/>
    </row>
    <row r="29" spans="1:10" ht="19" customHeight="1" x14ac:dyDescent="0.35">
      <c r="A29" s="26"/>
      <c r="B29" s="24" t="s">
        <v>40</v>
      </c>
      <c r="C29" s="25">
        <v>17</v>
      </c>
      <c r="D29" s="24"/>
      <c r="E29" s="24"/>
      <c r="F29" s="24"/>
      <c r="G29"/>
      <c r="H29" s="24" t="s">
        <v>40</v>
      </c>
      <c r="I29" s="25">
        <v>0.27</v>
      </c>
      <c r="J29" s="26"/>
    </row>
    <row r="30" spans="1:10" ht="19" customHeight="1" x14ac:dyDescent="0.35">
      <c r="A30" s="26"/>
      <c r="B30" s="26"/>
      <c r="C30" s="27"/>
      <c r="D30" s="26"/>
      <c r="E30" s="26"/>
      <c r="F30" s="26"/>
      <c r="G30"/>
      <c r="H30" s="26"/>
      <c r="I30" s="27"/>
      <c r="J30" s="26"/>
    </row>
    <row r="31" spans="1:10" ht="19" customHeight="1" x14ac:dyDescent="0.4">
      <c r="A31" s="26"/>
      <c r="B31" s="67" t="s">
        <v>187</v>
      </c>
      <c r="C31" s="68" t="s">
        <v>73</v>
      </c>
      <c r="D31" s="68" t="s">
        <v>188</v>
      </c>
      <c r="E31" s="68" t="s">
        <v>74</v>
      </c>
      <c r="F31" s="68" t="s">
        <v>75</v>
      </c>
      <c r="G31" s="69"/>
      <c r="H31" s="70" t="s">
        <v>189</v>
      </c>
      <c r="I31" s="71" t="s">
        <v>73</v>
      </c>
      <c r="J31" s="26"/>
    </row>
    <row r="32" spans="1:10" ht="19" customHeight="1" x14ac:dyDescent="0.4">
      <c r="A32" s="3" t="s">
        <v>2</v>
      </c>
      <c r="B32" s="4" t="s">
        <v>186</v>
      </c>
      <c r="C32" s="30">
        <v>3312.3</v>
      </c>
      <c r="D32" s="4">
        <v>122</v>
      </c>
      <c r="E32" s="30"/>
      <c r="F32" s="4"/>
      <c r="G32" s="8"/>
      <c r="H32" s="4" t="s">
        <v>186</v>
      </c>
      <c r="I32" s="25">
        <v>100</v>
      </c>
      <c r="J32" s="27"/>
    </row>
    <row r="33" spans="1:10" ht="19" customHeight="1" x14ac:dyDescent="0.35">
      <c r="B33" s="4" t="s">
        <v>33</v>
      </c>
      <c r="C33" s="30">
        <v>15.04</v>
      </c>
      <c r="D33" s="4"/>
      <c r="E33" s="10">
        <v>15</v>
      </c>
      <c r="F33" s="4"/>
      <c r="G33" s="26"/>
      <c r="H33" s="4" t="s">
        <v>33</v>
      </c>
      <c r="I33" s="25">
        <v>0.45</v>
      </c>
      <c r="J33" s="27"/>
    </row>
    <row r="34" spans="1:10" ht="19" customHeight="1" x14ac:dyDescent="0.35">
      <c r="B34" s="4" t="s">
        <v>40</v>
      </c>
      <c r="C34" s="30">
        <v>36.880000000000003</v>
      </c>
      <c r="D34" s="4"/>
      <c r="E34" s="30"/>
      <c r="F34" s="4"/>
      <c r="G34" s="26"/>
      <c r="H34" s="4" t="s">
        <v>40</v>
      </c>
      <c r="I34" s="25">
        <v>1.1000000000000001</v>
      </c>
      <c r="J34" s="27"/>
    </row>
    <row r="35" spans="1:10" ht="19" customHeight="1" x14ac:dyDescent="0.35">
      <c r="B35" s="4" t="s">
        <v>39</v>
      </c>
      <c r="C35" s="30">
        <v>43.58</v>
      </c>
      <c r="D35" s="4"/>
      <c r="E35" s="30"/>
      <c r="F35" s="4"/>
      <c r="G35" s="26"/>
      <c r="H35" s="4" t="s">
        <v>39</v>
      </c>
      <c r="I35" s="25">
        <v>1.3</v>
      </c>
      <c r="J35" s="27"/>
    </row>
    <row r="36" spans="1:10" ht="19" customHeight="1" x14ac:dyDescent="0.35">
      <c r="B36" s="4" t="s">
        <v>41</v>
      </c>
      <c r="C36" s="30">
        <v>28.5</v>
      </c>
      <c r="D36" s="4"/>
      <c r="E36" s="30"/>
      <c r="F36" s="4"/>
      <c r="G36" s="26"/>
      <c r="H36" s="4" t="s">
        <v>41</v>
      </c>
      <c r="I36" s="25">
        <v>0.85</v>
      </c>
      <c r="J36" s="27"/>
    </row>
    <row r="37" spans="1:10" ht="19" customHeight="1" x14ac:dyDescent="0.35">
      <c r="A37" s="26"/>
      <c r="B37" s="7"/>
      <c r="C37" s="7"/>
      <c r="D37" s="7"/>
      <c r="E37" s="9"/>
      <c r="F37" s="7"/>
      <c r="G37" s="26"/>
      <c r="H37" s="26"/>
      <c r="I37" s="27"/>
      <c r="J37" s="26"/>
    </row>
    <row r="38" spans="1:10" ht="19" customHeight="1" x14ac:dyDescent="0.4">
      <c r="A38" s="26"/>
      <c r="B38" s="67" t="s">
        <v>187</v>
      </c>
      <c r="C38" s="68" t="s">
        <v>73</v>
      </c>
      <c r="D38" s="68" t="s">
        <v>188</v>
      </c>
      <c r="E38" s="68" t="s">
        <v>74</v>
      </c>
      <c r="F38" s="68" t="s">
        <v>75</v>
      </c>
      <c r="G38" s="69"/>
      <c r="H38" s="70" t="s">
        <v>189</v>
      </c>
      <c r="I38" s="71" t="s">
        <v>73</v>
      </c>
      <c r="J38" s="26"/>
    </row>
    <row r="39" spans="1:10" ht="19" customHeight="1" x14ac:dyDescent="0.4">
      <c r="A39" s="3" t="s">
        <v>3</v>
      </c>
      <c r="B39" s="4" t="s">
        <v>186</v>
      </c>
      <c r="C39" s="30">
        <v>3312.3</v>
      </c>
      <c r="D39" s="4">
        <v>122</v>
      </c>
      <c r="E39" s="30"/>
      <c r="F39" s="4"/>
      <c r="G39" s="8"/>
      <c r="H39" s="4" t="s">
        <v>186</v>
      </c>
      <c r="I39" s="25">
        <v>100</v>
      </c>
      <c r="J39" s="27"/>
    </row>
    <row r="40" spans="1:10" ht="19" customHeight="1" x14ac:dyDescent="0.35">
      <c r="B40" s="4" t="s">
        <v>34</v>
      </c>
      <c r="C40" s="30">
        <v>86.52</v>
      </c>
      <c r="D40" s="4">
        <v>2</v>
      </c>
      <c r="E40" s="10">
        <v>4</v>
      </c>
      <c r="F40" s="4"/>
      <c r="G40" s="26"/>
      <c r="H40" s="4" t="s">
        <v>34</v>
      </c>
      <c r="I40" s="25">
        <v>2.72</v>
      </c>
      <c r="J40" s="27"/>
    </row>
    <row r="41" spans="1:10" ht="19" customHeight="1" x14ac:dyDescent="0.35">
      <c r="B41" s="4" t="s">
        <v>40</v>
      </c>
      <c r="C41" s="4">
        <v>111.33</v>
      </c>
      <c r="D41" s="4"/>
      <c r="E41" s="30"/>
      <c r="F41" s="4"/>
      <c r="G41" s="26"/>
      <c r="H41" s="4" t="s">
        <v>40</v>
      </c>
      <c r="I41" s="25">
        <v>3.5</v>
      </c>
      <c r="J41" s="27"/>
    </row>
    <row r="42" spans="1:10" ht="19" customHeight="1" x14ac:dyDescent="0.35">
      <c r="B42" s="4" t="s">
        <v>41</v>
      </c>
      <c r="C42" s="30">
        <v>73.16</v>
      </c>
      <c r="D42" s="4"/>
      <c r="E42" s="30"/>
      <c r="F42" s="4"/>
      <c r="G42" s="26"/>
      <c r="H42" s="4" t="s">
        <v>41</v>
      </c>
      <c r="I42" s="25">
        <v>2.2999999999999998</v>
      </c>
      <c r="J42" s="27"/>
    </row>
    <row r="43" spans="1:10" ht="19" customHeight="1" x14ac:dyDescent="0.35">
      <c r="B43" s="4" t="s">
        <v>48</v>
      </c>
      <c r="C43" s="30">
        <v>20.68</v>
      </c>
      <c r="D43" s="4"/>
      <c r="E43" s="30"/>
      <c r="F43" s="4"/>
      <c r="G43" s="26"/>
      <c r="H43" s="4" t="s">
        <v>48</v>
      </c>
      <c r="I43" s="25">
        <v>0.65</v>
      </c>
      <c r="J43" s="27"/>
    </row>
    <row r="44" spans="1:10" ht="19" customHeight="1" x14ac:dyDescent="0.35">
      <c r="A44" s="26"/>
      <c r="B44" s="7"/>
      <c r="C44" s="7"/>
      <c r="D44" s="7"/>
      <c r="E44" s="9"/>
      <c r="F44" s="7"/>
      <c r="G44" s="26"/>
      <c r="H44" s="26"/>
      <c r="I44" s="27"/>
      <c r="J44" s="26"/>
    </row>
    <row r="45" spans="1:10" ht="19" customHeight="1" x14ac:dyDescent="0.4">
      <c r="A45" s="26"/>
      <c r="B45" s="67" t="s">
        <v>187</v>
      </c>
      <c r="C45" s="68" t="s">
        <v>73</v>
      </c>
      <c r="D45" s="68" t="s">
        <v>188</v>
      </c>
      <c r="E45" s="68" t="s">
        <v>74</v>
      </c>
      <c r="F45" s="68" t="s">
        <v>75</v>
      </c>
      <c r="G45" s="69"/>
      <c r="H45" s="70" t="s">
        <v>189</v>
      </c>
      <c r="I45" s="71" t="s">
        <v>73</v>
      </c>
      <c r="J45" s="26"/>
    </row>
    <row r="46" spans="1:10" ht="19" customHeight="1" x14ac:dyDescent="0.4">
      <c r="A46" s="3" t="s">
        <v>267</v>
      </c>
      <c r="B46" s="24" t="s">
        <v>186</v>
      </c>
      <c r="C46" s="25">
        <v>3122.25</v>
      </c>
      <c r="D46" s="24">
        <v>115</v>
      </c>
      <c r="E46" s="24"/>
      <c r="F46" s="24"/>
      <c r="G46"/>
      <c r="H46" s="24" t="s">
        <v>186</v>
      </c>
      <c r="I46" s="25">
        <v>100</v>
      </c>
      <c r="J46" s="26"/>
    </row>
    <row r="47" spans="1:10" ht="19" customHeight="1" x14ac:dyDescent="0.35">
      <c r="A47" s="26"/>
      <c r="B47" s="24" t="s">
        <v>35</v>
      </c>
      <c r="C47" s="25">
        <v>33.31</v>
      </c>
      <c r="D47" s="24"/>
      <c r="E47" s="24">
        <v>48</v>
      </c>
      <c r="F47" s="24"/>
      <c r="G47"/>
      <c r="H47" s="24" t="s">
        <v>35</v>
      </c>
      <c r="I47" s="25">
        <v>1.19</v>
      </c>
      <c r="J47" s="26"/>
    </row>
    <row r="48" spans="1:10" ht="19" customHeight="1" x14ac:dyDescent="0.35">
      <c r="A48" s="26"/>
      <c r="B48" s="24" t="s">
        <v>50</v>
      </c>
      <c r="C48" s="25">
        <v>335.46</v>
      </c>
      <c r="D48" s="24">
        <v>10</v>
      </c>
      <c r="E48" s="24">
        <v>21</v>
      </c>
      <c r="F48" s="24"/>
      <c r="G48"/>
      <c r="H48" s="24" t="s">
        <v>50</v>
      </c>
      <c r="I48" s="25">
        <v>12.02</v>
      </c>
      <c r="J48" s="26"/>
    </row>
    <row r="49" spans="1:10" ht="19" customHeight="1" x14ac:dyDescent="0.35">
      <c r="A49" s="26"/>
      <c r="B49" s="24" t="s">
        <v>45</v>
      </c>
      <c r="C49" s="25">
        <v>186.2</v>
      </c>
      <c r="D49" s="24">
        <v>5</v>
      </c>
      <c r="E49" s="24">
        <v>44</v>
      </c>
      <c r="F49" s="24"/>
      <c r="G49"/>
      <c r="H49" s="24" t="s">
        <v>45</v>
      </c>
      <c r="I49" s="25">
        <v>6.67</v>
      </c>
      <c r="J49" s="26"/>
    </row>
    <row r="50" spans="1:10" ht="19" customHeight="1" x14ac:dyDescent="0.35">
      <c r="A50" s="26"/>
      <c r="B50" s="24" t="s">
        <v>31</v>
      </c>
      <c r="C50" s="25">
        <v>128.93</v>
      </c>
      <c r="D50" s="24">
        <v>2</v>
      </c>
      <c r="E50" s="24">
        <v>8</v>
      </c>
      <c r="F50" s="24">
        <v>1</v>
      </c>
      <c r="G50"/>
      <c r="H50" s="24" t="s">
        <v>31</v>
      </c>
      <c r="I50" s="25">
        <v>4.6100000000000003</v>
      </c>
      <c r="J50" s="26"/>
    </row>
    <row r="51" spans="1:10" ht="19" customHeight="1" x14ac:dyDescent="0.35">
      <c r="A51" s="26"/>
      <c r="B51" s="7"/>
      <c r="C51" s="7"/>
      <c r="D51" s="7"/>
      <c r="E51" s="9"/>
      <c r="F51" s="7"/>
      <c r="G51" s="26"/>
      <c r="H51" s="26"/>
      <c r="I51" s="27"/>
      <c r="J51" s="26"/>
    </row>
    <row r="52" spans="1:10" ht="19" customHeight="1" x14ac:dyDescent="0.4">
      <c r="A52" s="26"/>
      <c r="B52" s="67" t="s">
        <v>187</v>
      </c>
      <c r="C52" s="68" t="s">
        <v>73</v>
      </c>
      <c r="D52" s="68" t="s">
        <v>188</v>
      </c>
      <c r="E52" s="68" t="s">
        <v>74</v>
      </c>
      <c r="F52" s="68" t="s">
        <v>75</v>
      </c>
      <c r="G52" s="69"/>
      <c r="H52" s="70" t="s">
        <v>189</v>
      </c>
      <c r="I52" s="71" t="s">
        <v>73</v>
      </c>
      <c r="J52" s="26"/>
    </row>
    <row r="53" spans="1:10" ht="19" customHeight="1" x14ac:dyDescent="0.4">
      <c r="A53" s="3" t="s">
        <v>268</v>
      </c>
      <c r="B53" s="24" t="s">
        <v>186</v>
      </c>
      <c r="C53" s="25">
        <v>3095.1</v>
      </c>
      <c r="D53" s="24">
        <v>114</v>
      </c>
      <c r="E53" s="24"/>
      <c r="F53" s="24"/>
      <c r="G53"/>
      <c r="H53" s="24" t="s">
        <v>186</v>
      </c>
      <c r="I53" s="25">
        <v>100</v>
      </c>
      <c r="J53" s="26"/>
    </row>
    <row r="54" spans="1:10" ht="19" customHeight="1" x14ac:dyDescent="0.35">
      <c r="A54" s="26"/>
      <c r="B54" s="24" t="s">
        <v>35</v>
      </c>
      <c r="C54" s="25">
        <v>5.9</v>
      </c>
      <c r="D54" s="24"/>
      <c r="E54" s="24">
        <v>8</v>
      </c>
      <c r="F54" s="24">
        <v>1</v>
      </c>
      <c r="G54"/>
      <c r="H54" s="24" t="s">
        <v>35</v>
      </c>
      <c r="I54" s="25">
        <v>0.19</v>
      </c>
      <c r="J54" s="26"/>
    </row>
    <row r="55" spans="1:10" ht="19" customHeight="1" x14ac:dyDescent="0.35">
      <c r="A55" s="26"/>
      <c r="B55" s="24" t="s">
        <v>31</v>
      </c>
      <c r="C55" s="25">
        <v>360.87</v>
      </c>
      <c r="D55" s="24">
        <v>6</v>
      </c>
      <c r="E55" s="24">
        <v>4</v>
      </c>
      <c r="F55" s="24">
        <v>1</v>
      </c>
      <c r="G55"/>
      <c r="H55" s="24" t="s">
        <v>31</v>
      </c>
      <c r="I55" s="25">
        <v>11.63</v>
      </c>
      <c r="J55" s="26"/>
    </row>
    <row r="56" spans="1:10" ht="19" customHeight="1" x14ac:dyDescent="0.35">
      <c r="A56" s="26"/>
      <c r="B56" s="24" t="s">
        <v>46</v>
      </c>
      <c r="C56" s="25">
        <v>0.34</v>
      </c>
      <c r="D56" s="24"/>
      <c r="E56" s="24"/>
      <c r="F56" s="24">
        <v>1</v>
      </c>
      <c r="G56"/>
      <c r="H56" s="24" t="s">
        <v>46</v>
      </c>
      <c r="I56" s="25">
        <v>0.01</v>
      </c>
      <c r="J56" s="26"/>
    </row>
    <row r="57" spans="1:10" ht="19" customHeight="1" x14ac:dyDescent="0.35">
      <c r="A57" s="26"/>
      <c r="B57" s="24" t="s">
        <v>33</v>
      </c>
      <c r="C57" s="25">
        <v>2.0099999999999998</v>
      </c>
      <c r="D57" s="24"/>
      <c r="E57" s="24">
        <v>2</v>
      </c>
      <c r="F57" s="24"/>
      <c r="G57"/>
      <c r="H57" s="24" t="s">
        <v>33</v>
      </c>
      <c r="I57" s="25">
        <v>0.06</v>
      </c>
      <c r="J57" s="26"/>
    </row>
    <row r="58" spans="1:10" ht="19" customHeight="1" x14ac:dyDescent="0.35">
      <c r="A58" s="26"/>
      <c r="B58" s="7"/>
      <c r="C58" s="7"/>
      <c r="D58" s="7"/>
      <c r="E58" s="9"/>
      <c r="F58" s="7"/>
      <c r="G58" s="26"/>
      <c r="H58" s="26"/>
      <c r="I58" s="27"/>
      <c r="J58" s="26"/>
    </row>
    <row r="59" spans="1:10" ht="19" customHeight="1" x14ac:dyDescent="0.4">
      <c r="A59" s="8"/>
      <c r="B59" s="67" t="s">
        <v>187</v>
      </c>
      <c r="C59" s="68" t="s">
        <v>73</v>
      </c>
      <c r="D59" s="68" t="s">
        <v>188</v>
      </c>
      <c r="E59" s="68" t="s">
        <v>74</v>
      </c>
      <c r="F59" s="68" t="s">
        <v>75</v>
      </c>
      <c r="G59" s="69"/>
      <c r="H59" s="70" t="s">
        <v>189</v>
      </c>
      <c r="I59" s="71" t="s">
        <v>73</v>
      </c>
      <c r="J59" s="26"/>
    </row>
    <row r="60" spans="1:10" ht="19" customHeight="1" x14ac:dyDescent="0.4">
      <c r="A60" s="3" t="s">
        <v>4</v>
      </c>
      <c r="B60" s="4" t="s">
        <v>186</v>
      </c>
      <c r="C60" s="30">
        <v>3312.3</v>
      </c>
      <c r="D60" s="4">
        <v>122</v>
      </c>
      <c r="E60" s="30"/>
      <c r="F60" s="4"/>
      <c r="G60" s="26"/>
      <c r="H60" s="4" t="s">
        <v>186</v>
      </c>
      <c r="I60" s="25">
        <v>100</v>
      </c>
      <c r="J60" s="26"/>
    </row>
    <row r="61" spans="1:10" ht="19" customHeight="1" x14ac:dyDescent="0.35">
      <c r="B61" s="4" t="s">
        <v>34</v>
      </c>
      <c r="C61" s="30">
        <v>95.17</v>
      </c>
      <c r="D61" s="4">
        <v>2</v>
      </c>
      <c r="E61" s="10">
        <v>14</v>
      </c>
      <c r="F61" s="4"/>
      <c r="G61" s="26"/>
      <c r="H61" s="4" t="s">
        <v>34</v>
      </c>
      <c r="I61" s="25">
        <v>2.92</v>
      </c>
      <c r="J61" s="26"/>
    </row>
    <row r="62" spans="1:10" ht="19" customHeight="1" x14ac:dyDescent="0.35">
      <c r="B62" s="4" t="s">
        <v>50</v>
      </c>
      <c r="C62" s="30">
        <v>5.36</v>
      </c>
      <c r="D62" s="4"/>
      <c r="E62" s="10">
        <v>8</v>
      </c>
      <c r="F62" s="4"/>
      <c r="G62" s="26"/>
      <c r="H62" s="4" t="s">
        <v>50</v>
      </c>
      <c r="I62" s="25">
        <v>0.16</v>
      </c>
      <c r="J62" s="26"/>
    </row>
    <row r="63" spans="1:10" ht="19" customHeight="1" x14ac:dyDescent="0.35">
      <c r="B63" s="4" t="s">
        <v>31</v>
      </c>
      <c r="C63" s="30">
        <v>9.8699999999999992</v>
      </c>
      <c r="D63" s="4"/>
      <c r="E63" s="10">
        <v>8</v>
      </c>
      <c r="F63" s="4"/>
      <c r="G63" s="26"/>
      <c r="H63" s="4" t="s">
        <v>31</v>
      </c>
      <c r="I63" s="25">
        <v>8</v>
      </c>
      <c r="J63" s="26"/>
    </row>
    <row r="64" spans="1:10" ht="19" customHeight="1" x14ac:dyDescent="0.35">
      <c r="B64" s="4" t="s">
        <v>40</v>
      </c>
      <c r="C64" s="30">
        <v>97.61</v>
      </c>
      <c r="D64" s="4"/>
      <c r="E64" s="30"/>
      <c r="F64" s="4"/>
      <c r="G64" s="26"/>
      <c r="H64" s="4" t="s">
        <v>40</v>
      </c>
      <c r="I64" s="25">
        <v>3</v>
      </c>
      <c r="J64" s="26"/>
    </row>
    <row r="65" spans="1:10" ht="19" customHeight="1" x14ac:dyDescent="0.35">
      <c r="B65" s="4" t="s">
        <v>41</v>
      </c>
      <c r="C65" s="30">
        <v>11.39</v>
      </c>
      <c r="D65" s="4"/>
      <c r="E65" s="30"/>
      <c r="F65" s="4"/>
      <c r="G65" s="26"/>
      <c r="H65" s="4" t="s">
        <v>41</v>
      </c>
      <c r="I65" s="25">
        <v>0.35</v>
      </c>
      <c r="J65" s="26"/>
    </row>
    <row r="66" spans="1:10" s="16" customFormat="1" ht="19" customHeight="1" x14ac:dyDescent="0.4">
      <c r="B66" s="33"/>
      <c r="C66" s="34"/>
      <c r="D66" s="34"/>
      <c r="E66" s="35"/>
      <c r="F66" s="34"/>
      <c r="G66" s="29"/>
      <c r="I66" s="38"/>
      <c r="J66" s="69"/>
    </row>
    <row r="67" spans="1:10" ht="19" customHeight="1" x14ac:dyDescent="0.4">
      <c r="B67" s="67" t="s">
        <v>187</v>
      </c>
      <c r="C67" s="68" t="s">
        <v>73</v>
      </c>
      <c r="D67" s="68" t="s">
        <v>188</v>
      </c>
      <c r="E67" s="68" t="s">
        <v>74</v>
      </c>
      <c r="F67" s="68" t="s">
        <v>75</v>
      </c>
      <c r="G67" s="69"/>
      <c r="H67" s="70" t="s">
        <v>189</v>
      </c>
      <c r="I67" s="71" t="s">
        <v>73</v>
      </c>
      <c r="J67" s="1"/>
    </row>
    <row r="68" spans="1:10" ht="19" customHeight="1" x14ac:dyDescent="0.4">
      <c r="A68" s="3" t="s">
        <v>53</v>
      </c>
      <c r="B68" s="4" t="s">
        <v>186</v>
      </c>
      <c r="C68" s="30">
        <v>3312.3</v>
      </c>
      <c r="D68" s="4">
        <v>122</v>
      </c>
      <c r="E68" s="30"/>
      <c r="F68" s="4"/>
      <c r="G68" s="26"/>
      <c r="H68" s="4" t="s">
        <v>186</v>
      </c>
      <c r="I68" s="25">
        <v>100</v>
      </c>
      <c r="J68" s="26"/>
    </row>
    <row r="69" spans="1:10" ht="19" customHeight="1" x14ac:dyDescent="0.35">
      <c r="B69" s="4" t="s">
        <v>34</v>
      </c>
      <c r="C69" s="30">
        <v>14.71</v>
      </c>
      <c r="D69" s="4"/>
      <c r="E69" s="10">
        <v>17</v>
      </c>
      <c r="F69" s="4"/>
      <c r="G69" s="26"/>
      <c r="H69" s="4" t="s">
        <v>34</v>
      </c>
      <c r="I69" s="25">
        <v>0.43</v>
      </c>
      <c r="J69" s="26"/>
    </row>
    <row r="70" spans="1:10" ht="19" customHeight="1" x14ac:dyDescent="0.35">
      <c r="B70" s="4" t="s">
        <v>35</v>
      </c>
      <c r="C70" s="30">
        <v>15.96</v>
      </c>
      <c r="D70" s="4"/>
      <c r="E70" s="10">
        <v>23</v>
      </c>
      <c r="F70" s="4"/>
      <c r="G70" s="26"/>
      <c r="H70" s="4" t="s">
        <v>35</v>
      </c>
      <c r="I70" s="25">
        <v>0.47</v>
      </c>
      <c r="J70" s="26"/>
    </row>
    <row r="71" spans="1:10" ht="19" customHeight="1" x14ac:dyDescent="0.35">
      <c r="B71" s="4" t="s">
        <v>36</v>
      </c>
      <c r="C71" s="30">
        <v>29.11</v>
      </c>
      <c r="D71" s="4"/>
      <c r="E71" s="10">
        <v>24</v>
      </c>
      <c r="F71" s="4"/>
      <c r="G71" s="26"/>
      <c r="H71" s="4" t="s">
        <v>36</v>
      </c>
      <c r="I71" s="25">
        <v>0.86</v>
      </c>
      <c r="J71" s="26"/>
    </row>
    <row r="72" spans="1:10" ht="19" customHeight="1" x14ac:dyDescent="0.35">
      <c r="B72" s="4" t="s">
        <v>33</v>
      </c>
      <c r="C72" s="30">
        <v>23.06</v>
      </c>
      <c r="D72" s="4"/>
      <c r="E72" s="10">
        <v>23</v>
      </c>
      <c r="F72" s="4"/>
      <c r="G72" s="26"/>
      <c r="H72" s="4" t="s">
        <v>33</v>
      </c>
      <c r="I72" s="25">
        <v>0.68</v>
      </c>
      <c r="J72" s="26"/>
    </row>
    <row r="73" spans="1:10" ht="19" customHeight="1" x14ac:dyDescent="0.35">
      <c r="B73" s="7"/>
      <c r="C73" s="9"/>
      <c r="D73" s="7"/>
      <c r="E73" s="9"/>
      <c r="F73" s="7"/>
      <c r="G73" s="26"/>
      <c r="H73" s="26"/>
      <c r="I73" s="27"/>
      <c r="J73" s="26"/>
    </row>
    <row r="74" spans="1:10" ht="19" customHeight="1" x14ac:dyDescent="0.4">
      <c r="B74" s="67" t="s">
        <v>187</v>
      </c>
      <c r="C74" s="68" t="s">
        <v>73</v>
      </c>
      <c r="D74" s="68" t="s">
        <v>188</v>
      </c>
      <c r="E74" s="68" t="s">
        <v>74</v>
      </c>
      <c r="F74" s="68" t="s">
        <v>75</v>
      </c>
      <c r="G74" s="69"/>
      <c r="H74" s="70" t="s">
        <v>189</v>
      </c>
      <c r="I74" s="71" t="s">
        <v>73</v>
      </c>
      <c r="J74" s="26"/>
    </row>
    <row r="75" spans="1:10" ht="19" customHeight="1" x14ac:dyDescent="0.4">
      <c r="A75" s="3" t="s">
        <v>141</v>
      </c>
      <c r="B75" s="4" t="s">
        <v>186</v>
      </c>
      <c r="C75" s="30">
        <v>3312.3</v>
      </c>
      <c r="D75" s="4">
        <v>122</v>
      </c>
      <c r="E75" s="30"/>
      <c r="F75" s="4"/>
      <c r="G75" s="26"/>
      <c r="H75" s="4" t="s">
        <v>186</v>
      </c>
      <c r="I75" s="25">
        <v>100</v>
      </c>
      <c r="J75" s="26"/>
    </row>
    <row r="76" spans="1:10" ht="19" customHeight="1" x14ac:dyDescent="0.4">
      <c r="A76" s="16" t="s">
        <v>162</v>
      </c>
      <c r="B76" s="4" t="s">
        <v>34</v>
      </c>
      <c r="C76" s="30">
        <v>23.36</v>
      </c>
      <c r="D76" s="107"/>
      <c r="E76" s="10">
        <v>26.94</v>
      </c>
      <c r="F76" s="4"/>
      <c r="G76" s="26"/>
      <c r="H76" s="4" t="s">
        <v>34</v>
      </c>
      <c r="I76" s="25">
        <v>0.68</v>
      </c>
      <c r="J76" s="26"/>
    </row>
    <row r="77" spans="1:10" ht="19" customHeight="1" x14ac:dyDescent="0.35">
      <c r="B77" s="4" t="s">
        <v>35</v>
      </c>
      <c r="C77" s="30">
        <v>6.94</v>
      </c>
      <c r="D77" s="4"/>
      <c r="E77" s="10">
        <v>10.39</v>
      </c>
      <c r="F77" s="4"/>
      <c r="G77" s="26"/>
      <c r="H77" s="4" t="s">
        <v>35</v>
      </c>
      <c r="I77" s="25">
        <v>0.2</v>
      </c>
      <c r="J77" s="26"/>
    </row>
    <row r="78" spans="1:10" ht="19" customHeight="1" x14ac:dyDescent="0.35">
      <c r="B78" s="4" t="s">
        <v>44</v>
      </c>
      <c r="C78" s="30">
        <v>7.34</v>
      </c>
      <c r="D78" s="4"/>
      <c r="E78" s="10">
        <v>11.13</v>
      </c>
      <c r="F78" s="4"/>
      <c r="G78" s="26"/>
      <c r="H78" s="4" t="s">
        <v>44</v>
      </c>
      <c r="I78" s="25">
        <v>0.21</v>
      </c>
      <c r="J78" s="26"/>
    </row>
    <row r="79" spans="1:10" ht="19" customHeight="1" x14ac:dyDescent="0.35">
      <c r="B79" s="4" t="s">
        <v>36</v>
      </c>
      <c r="C79" s="30">
        <v>21.83</v>
      </c>
      <c r="D79" s="4"/>
      <c r="E79" s="10">
        <v>18.309999999999999</v>
      </c>
      <c r="F79" s="4"/>
      <c r="G79" s="26"/>
      <c r="H79" s="4" t="s">
        <v>36</v>
      </c>
      <c r="I79" s="25">
        <v>0.64</v>
      </c>
      <c r="J79" s="26"/>
    </row>
    <row r="80" spans="1:10" ht="19" customHeight="1" x14ac:dyDescent="0.35">
      <c r="B80" s="7"/>
      <c r="C80" s="7"/>
      <c r="D80" s="7"/>
      <c r="E80" s="9"/>
      <c r="F80" s="7"/>
      <c r="G80" s="26"/>
      <c r="H80" s="26"/>
      <c r="I80" s="27"/>
      <c r="J80" s="26"/>
    </row>
    <row r="81" spans="1:10" ht="19" customHeight="1" x14ac:dyDescent="0.4">
      <c r="B81" s="67" t="s">
        <v>187</v>
      </c>
      <c r="C81" s="68" t="s">
        <v>73</v>
      </c>
      <c r="D81" s="68" t="s">
        <v>188</v>
      </c>
      <c r="E81" s="68" t="s">
        <v>74</v>
      </c>
      <c r="F81" s="68" t="s">
        <v>75</v>
      </c>
      <c r="G81" s="69"/>
      <c r="H81" s="70" t="s">
        <v>189</v>
      </c>
      <c r="I81" s="71" t="s">
        <v>73</v>
      </c>
      <c r="J81" s="26"/>
    </row>
    <row r="82" spans="1:10" ht="19" customHeight="1" x14ac:dyDescent="0.4">
      <c r="A82" s="3" t="s">
        <v>5</v>
      </c>
      <c r="B82" s="4" t="s">
        <v>186</v>
      </c>
      <c r="C82" s="30">
        <v>3312.3</v>
      </c>
      <c r="D82" s="4">
        <v>122</v>
      </c>
      <c r="E82" s="30"/>
      <c r="F82" s="4"/>
      <c r="G82" s="26"/>
      <c r="H82" s="4" t="s">
        <v>186</v>
      </c>
      <c r="I82" s="25">
        <v>100</v>
      </c>
      <c r="J82" s="26"/>
    </row>
    <row r="83" spans="1:10" ht="19" customHeight="1" x14ac:dyDescent="0.35">
      <c r="B83" s="4" t="s">
        <v>34</v>
      </c>
      <c r="C83" s="30">
        <v>96.9</v>
      </c>
      <c r="D83" s="4">
        <v>2</v>
      </c>
      <c r="E83" s="10">
        <v>16</v>
      </c>
      <c r="F83" s="4"/>
      <c r="G83" s="26"/>
      <c r="H83" s="4" t="s">
        <v>34</v>
      </c>
      <c r="I83" s="25">
        <v>2.92</v>
      </c>
      <c r="J83" s="26"/>
    </row>
    <row r="84" spans="1:10" ht="19" customHeight="1" x14ac:dyDescent="0.35">
      <c r="B84" s="4" t="s">
        <v>33</v>
      </c>
      <c r="C84" s="30">
        <v>13.03</v>
      </c>
      <c r="D84" s="4"/>
      <c r="E84" s="10">
        <v>13</v>
      </c>
      <c r="F84" s="4"/>
      <c r="G84" s="26"/>
      <c r="H84" s="4" t="s">
        <v>33</v>
      </c>
      <c r="I84" s="25">
        <v>0.39</v>
      </c>
      <c r="J84" s="26"/>
    </row>
    <row r="85" spans="1:10" ht="19" customHeight="1" x14ac:dyDescent="0.35">
      <c r="B85" s="4" t="s">
        <v>40</v>
      </c>
      <c r="C85" s="30">
        <v>36.53</v>
      </c>
      <c r="D85" s="4"/>
      <c r="E85" s="30"/>
      <c r="F85" s="4"/>
      <c r="G85" s="26"/>
      <c r="H85" s="4" t="s">
        <v>40</v>
      </c>
      <c r="I85" s="25">
        <v>1.1000000000000001</v>
      </c>
      <c r="J85" s="26"/>
    </row>
    <row r="86" spans="1:10" ht="19" customHeight="1" x14ac:dyDescent="0.35">
      <c r="B86" s="4" t="s">
        <v>41</v>
      </c>
      <c r="C86" s="30">
        <v>6.64</v>
      </c>
      <c r="D86" s="4"/>
      <c r="E86" s="30"/>
      <c r="F86" s="4"/>
      <c r="G86" s="26"/>
      <c r="H86" s="4" t="s">
        <v>41</v>
      </c>
      <c r="I86" s="25">
        <v>0.2</v>
      </c>
      <c r="J86" s="26"/>
    </row>
    <row r="87" spans="1:10" ht="19" customHeight="1" x14ac:dyDescent="0.35">
      <c r="A87" s="26"/>
      <c r="B87" s="7"/>
      <c r="C87" s="7"/>
      <c r="D87" s="7"/>
      <c r="E87" s="9"/>
      <c r="F87" s="7"/>
      <c r="G87" s="26"/>
      <c r="H87" s="26"/>
      <c r="I87" s="27"/>
      <c r="J87" s="26"/>
    </row>
    <row r="88" spans="1:10" ht="19" customHeight="1" x14ac:dyDescent="0.4">
      <c r="A88" s="26"/>
      <c r="B88" s="67" t="s">
        <v>187</v>
      </c>
      <c r="C88" s="68" t="s">
        <v>73</v>
      </c>
      <c r="D88" s="68" t="s">
        <v>188</v>
      </c>
      <c r="E88" s="68" t="s">
        <v>74</v>
      </c>
      <c r="F88" s="68" t="s">
        <v>75</v>
      </c>
      <c r="G88" s="69"/>
      <c r="H88" s="70" t="s">
        <v>189</v>
      </c>
      <c r="I88" s="71" t="s">
        <v>73</v>
      </c>
      <c r="J88" s="26"/>
    </row>
    <row r="89" spans="1:10" ht="19" customHeight="1" x14ac:dyDescent="0.4">
      <c r="A89" s="3" t="s">
        <v>54</v>
      </c>
      <c r="B89" s="4" t="s">
        <v>186</v>
      </c>
      <c r="C89" s="30">
        <v>3312.3</v>
      </c>
      <c r="D89" s="4">
        <v>122</v>
      </c>
      <c r="E89" s="30"/>
      <c r="F89" s="4"/>
      <c r="G89" s="26"/>
      <c r="H89" s="4" t="s">
        <v>186</v>
      </c>
      <c r="I89" s="25">
        <v>100</v>
      </c>
      <c r="J89" s="26"/>
    </row>
    <row r="90" spans="1:10" ht="19" customHeight="1" x14ac:dyDescent="0.35">
      <c r="B90" s="4" t="s">
        <v>34</v>
      </c>
      <c r="C90" s="30">
        <v>39.369999999999997</v>
      </c>
      <c r="D90" s="4"/>
      <c r="E90" s="10">
        <v>45</v>
      </c>
      <c r="F90" s="4">
        <v>1</v>
      </c>
      <c r="G90" s="26"/>
      <c r="H90" s="4" t="s">
        <v>34</v>
      </c>
      <c r="I90" s="25">
        <v>1.1599999999999999</v>
      </c>
      <c r="J90" s="26"/>
    </row>
    <row r="91" spans="1:10" ht="19" customHeight="1" x14ac:dyDescent="0.35">
      <c r="B91" s="4" t="s">
        <v>35</v>
      </c>
      <c r="C91" s="30">
        <v>11.8</v>
      </c>
      <c r="D91" s="4"/>
      <c r="E91" s="10">
        <v>17</v>
      </c>
      <c r="F91" s="4"/>
      <c r="G91" s="26"/>
      <c r="H91" s="4" t="s">
        <v>35</v>
      </c>
      <c r="I91" s="25">
        <v>0.35</v>
      </c>
      <c r="J91" s="26"/>
    </row>
    <row r="92" spans="1:10" ht="19" customHeight="1" x14ac:dyDescent="0.35">
      <c r="B92" s="4" t="s">
        <v>36</v>
      </c>
      <c r="C92" s="30">
        <v>38.81</v>
      </c>
      <c r="D92" s="4"/>
      <c r="E92" s="10">
        <v>32</v>
      </c>
      <c r="F92" s="4"/>
      <c r="G92" s="26"/>
      <c r="H92" s="4" t="s">
        <v>36</v>
      </c>
      <c r="I92" s="25">
        <v>1.1499999999999999</v>
      </c>
      <c r="J92" s="26"/>
    </row>
    <row r="93" spans="1:10" ht="19" customHeight="1" x14ac:dyDescent="0.35">
      <c r="A93" s="26"/>
      <c r="B93" s="7"/>
      <c r="C93" s="7"/>
      <c r="D93" s="7"/>
      <c r="E93" s="9"/>
      <c r="F93" s="7"/>
      <c r="G93" s="26"/>
      <c r="H93" s="26"/>
      <c r="I93" s="27"/>
      <c r="J93" s="26"/>
    </row>
    <row r="94" spans="1:10" ht="19" customHeight="1" x14ac:dyDescent="0.4">
      <c r="A94" s="112"/>
      <c r="B94" s="113" t="s">
        <v>187</v>
      </c>
      <c r="C94" s="114" t="s">
        <v>73</v>
      </c>
      <c r="D94" s="114" t="s">
        <v>188</v>
      </c>
      <c r="E94" s="114" t="s">
        <v>74</v>
      </c>
      <c r="F94" s="114" t="s">
        <v>75</v>
      </c>
      <c r="G94" s="115"/>
      <c r="H94" s="116" t="s">
        <v>189</v>
      </c>
      <c r="I94" s="117" t="s">
        <v>73</v>
      </c>
      <c r="J94" s="26"/>
    </row>
    <row r="95" spans="1:10" ht="19" customHeight="1" x14ac:dyDescent="0.4">
      <c r="A95" s="118" t="s">
        <v>269</v>
      </c>
      <c r="B95" s="119" t="s">
        <v>186</v>
      </c>
      <c r="C95" s="120"/>
      <c r="D95" s="119">
        <v>120</v>
      </c>
      <c r="E95" s="119"/>
      <c r="F95" s="119"/>
      <c r="G95" s="121"/>
      <c r="H95" s="119" t="s">
        <v>186</v>
      </c>
      <c r="I95" s="120">
        <v>100</v>
      </c>
      <c r="J95" s="26"/>
    </row>
    <row r="96" spans="1:10" ht="19" customHeight="1" x14ac:dyDescent="0.35">
      <c r="A96" s="112"/>
      <c r="B96" s="119" t="s">
        <v>35</v>
      </c>
      <c r="C96" s="120"/>
      <c r="D96" s="119"/>
      <c r="E96" s="119">
        <v>43</v>
      </c>
      <c r="F96" s="119"/>
      <c r="G96" s="121"/>
      <c r="H96" s="119" t="s">
        <v>35</v>
      </c>
      <c r="I96" s="120">
        <v>0.91</v>
      </c>
      <c r="J96" s="26"/>
    </row>
    <row r="97" spans="1:10" ht="19" customHeight="1" x14ac:dyDescent="0.35">
      <c r="A97" s="112"/>
      <c r="B97" s="119" t="s">
        <v>36</v>
      </c>
      <c r="C97" s="120"/>
      <c r="D97" s="119"/>
      <c r="E97" s="119">
        <v>3</v>
      </c>
      <c r="F97" s="119"/>
      <c r="G97" s="121"/>
      <c r="H97" s="119" t="s">
        <v>36</v>
      </c>
      <c r="I97" s="120">
        <v>0.12</v>
      </c>
      <c r="J97" s="26"/>
    </row>
    <row r="98" spans="1:10" ht="19" customHeight="1" x14ac:dyDescent="0.35">
      <c r="A98" s="112"/>
      <c r="B98" s="119" t="s">
        <v>31</v>
      </c>
      <c r="C98" s="120"/>
      <c r="D98" s="119">
        <v>2</v>
      </c>
      <c r="E98" s="119">
        <v>22</v>
      </c>
      <c r="F98" s="119"/>
      <c r="G98" s="121"/>
      <c r="H98" s="119" t="s">
        <v>31</v>
      </c>
      <c r="I98" s="120">
        <v>4.4400000000000004</v>
      </c>
      <c r="J98" s="26"/>
    </row>
    <row r="99" spans="1:10" ht="19" customHeight="1" x14ac:dyDescent="0.35">
      <c r="A99" s="122"/>
      <c r="B99" s="119" t="s">
        <v>33</v>
      </c>
      <c r="C99" s="120"/>
      <c r="D99" s="119"/>
      <c r="E99" s="119">
        <v>6</v>
      </c>
      <c r="F99" s="119"/>
      <c r="G99" s="121"/>
      <c r="H99" s="119" t="s">
        <v>33</v>
      </c>
      <c r="I99" s="120">
        <v>0.18</v>
      </c>
      <c r="J99" s="26"/>
    </row>
    <row r="100" spans="1:10" ht="19" customHeight="1" x14ac:dyDescent="0.35">
      <c r="A100" s="124"/>
      <c r="B100" s="119" t="s">
        <v>40</v>
      </c>
      <c r="C100" s="120">
        <v>10.17</v>
      </c>
      <c r="D100" s="119"/>
      <c r="E100" s="119"/>
      <c r="F100" s="119"/>
      <c r="G100" s="121"/>
      <c r="H100" s="119" t="s">
        <v>40</v>
      </c>
      <c r="I100" s="120">
        <v>0.31</v>
      </c>
      <c r="J100" s="26"/>
    </row>
    <row r="101" spans="1:10" ht="19" customHeight="1" x14ac:dyDescent="0.35">
      <c r="A101" s="26"/>
      <c r="B101" s="7"/>
      <c r="C101" s="7"/>
      <c r="D101" s="7"/>
      <c r="E101" s="9"/>
      <c r="F101" s="7"/>
      <c r="G101" s="26"/>
      <c r="H101" s="26"/>
      <c r="I101" s="27"/>
      <c r="J101" s="26"/>
    </row>
    <row r="102" spans="1:10" ht="19" customHeight="1" x14ac:dyDescent="0.4">
      <c r="A102" s="26"/>
      <c r="B102" s="67" t="s">
        <v>187</v>
      </c>
      <c r="C102" s="68" t="s">
        <v>73</v>
      </c>
      <c r="D102" s="68" t="s">
        <v>188</v>
      </c>
      <c r="E102" s="68" t="s">
        <v>74</v>
      </c>
      <c r="F102" s="68" t="s">
        <v>75</v>
      </c>
      <c r="G102" s="69"/>
      <c r="H102" s="70" t="s">
        <v>189</v>
      </c>
      <c r="I102" s="71" t="s">
        <v>73</v>
      </c>
      <c r="J102" s="26"/>
    </row>
    <row r="103" spans="1:10" ht="19" customHeight="1" x14ac:dyDescent="0.4">
      <c r="A103" s="3" t="s">
        <v>6</v>
      </c>
      <c r="B103" s="4" t="s">
        <v>186</v>
      </c>
      <c r="C103" s="30">
        <v>3312.3</v>
      </c>
      <c r="D103" s="4">
        <v>122</v>
      </c>
      <c r="E103" s="30"/>
      <c r="F103" s="4"/>
      <c r="G103" s="26"/>
      <c r="H103" s="4" t="s">
        <v>186</v>
      </c>
      <c r="I103" s="25">
        <v>100</v>
      </c>
      <c r="J103" s="26"/>
    </row>
    <row r="104" spans="1:10" ht="19" customHeight="1" x14ac:dyDescent="0.35">
      <c r="B104" s="4" t="s">
        <v>40</v>
      </c>
      <c r="C104" s="30">
        <v>52.4</v>
      </c>
      <c r="D104" s="4"/>
      <c r="E104" s="30"/>
      <c r="F104" s="4"/>
      <c r="G104" s="26"/>
      <c r="H104" s="4" t="s">
        <v>40</v>
      </c>
      <c r="I104" s="25">
        <v>1.6</v>
      </c>
      <c r="J104" s="26"/>
    </row>
    <row r="105" spans="1:10" ht="19" customHeight="1" x14ac:dyDescent="0.35">
      <c r="B105" s="4" t="s">
        <v>39</v>
      </c>
      <c r="C105" s="30">
        <v>49.13</v>
      </c>
      <c r="D105" s="4"/>
      <c r="E105" s="30"/>
      <c r="F105" s="4"/>
      <c r="G105" s="26"/>
      <c r="H105" s="4" t="s">
        <v>39</v>
      </c>
      <c r="I105" s="25">
        <v>1.5</v>
      </c>
      <c r="J105" s="26"/>
    </row>
    <row r="106" spans="1:10" ht="19" customHeight="1" x14ac:dyDescent="0.35">
      <c r="B106" s="4" t="s">
        <v>41</v>
      </c>
      <c r="C106" s="30">
        <v>98.26</v>
      </c>
      <c r="D106" s="4"/>
      <c r="E106" s="30"/>
      <c r="F106" s="4"/>
      <c r="G106" s="26"/>
      <c r="H106" s="4" t="s">
        <v>41</v>
      </c>
      <c r="I106" s="25">
        <v>3</v>
      </c>
      <c r="J106" s="26"/>
    </row>
    <row r="107" spans="1:10" ht="19" customHeight="1" x14ac:dyDescent="0.35">
      <c r="A107" s="26"/>
      <c r="B107" s="7"/>
      <c r="C107" s="7"/>
      <c r="D107" s="7"/>
      <c r="E107" s="9"/>
      <c r="F107" s="7"/>
      <c r="G107" s="26"/>
      <c r="H107" s="26"/>
      <c r="I107" s="27"/>
      <c r="J107" s="26"/>
    </row>
    <row r="108" spans="1:10" s="16" customFormat="1" ht="19" customHeight="1" x14ac:dyDescent="0.4">
      <c r="A108" s="26"/>
      <c r="B108" s="67" t="s">
        <v>187</v>
      </c>
      <c r="C108" s="68" t="s">
        <v>73</v>
      </c>
      <c r="D108" s="68" t="s">
        <v>188</v>
      </c>
      <c r="E108" s="68" t="s">
        <v>74</v>
      </c>
      <c r="F108" s="68" t="s">
        <v>75</v>
      </c>
      <c r="G108" s="69"/>
      <c r="H108" s="70" t="s">
        <v>189</v>
      </c>
      <c r="I108" s="71" t="s">
        <v>73</v>
      </c>
      <c r="J108" s="29"/>
    </row>
    <row r="109" spans="1:10" ht="19" customHeight="1" x14ac:dyDescent="0.4">
      <c r="A109" s="3" t="s">
        <v>55</v>
      </c>
      <c r="B109" s="4" t="s">
        <v>186</v>
      </c>
      <c r="C109" s="30">
        <v>3312.3</v>
      </c>
      <c r="D109" s="4">
        <v>122</v>
      </c>
      <c r="E109" s="30"/>
      <c r="F109" s="4"/>
      <c r="G109" s="26"/>
      <c r="H109" s="4" t="s">
        <v>186</v>
      </c>
      <c r="I109" s="25">
        <v>100</v>
      </c>
      <c r="J109" s="26"/>
    </row>
    <row r="110" spans="1:10" ht="19" customHeight="1" x14ac:dyDescent="0.35">
      <c r="B110" s="4" t="s">
        <v>34</v>
      </c>
      <c r="C110" s="30">
        <v>47.15</v>
      </c>
      <c r="D110" s="4">
        <v>1</v>
      </c>
      <c r="E110" s="10">
        <v>6</v>
      </c>
      <c r="F110" s="4">
        <v>1</v>
      </c>
      <c r="G110" s="26"/>
      <c r="H110" s="4" t="s">
        <v>34</v>
      </c>
      <c r="I110" s="25">
        <v>1.41</v>
      </c>
      <c r="J110" s="26"/>
    </row>
    <row r="111" spans="1:10" ht="19" customHeight="1" x14ac:dyDescent="0.35">
      <c r="B111" s="4" t="s">
        <v>38</v>
      </c>
      <c r="C111" s="30">
        <v>26.72</v>
      </c>
      <c r="D111" s="4"/>
      <c r="E111" s="10">
        <v>34</v>
      </c>
      <c r="F111" s="4"/>
      <c r="G111" s="26"/>
      <c r="H111" s="4" t="s">
        <v>38</v>
      </c>
      <c r="I111" s="25">
        <v>0.8</v>
      </c>
      <c r="J111" s="26"/>
    </row>
    <row r="112" spans="1:10" ht="19" customHeight="1" x14ac:dyDescent="0.35">
      <c r="B112" s="4" t="s">
        <v>33</v>
      </c>
      <c r="C112" s="30">
        <v>23.06</v>
      </c>
      <c r="D112" s="4"/>
      <c r="E112" s="10">
        <v>23</v>
      </c>
      <c r="F112" s="4"/>
      <c r="G112" s="26"/>
      <c r="H112" s="4" t="s">
        <v>33</v>
      </c>
      <c r="I112" s="25">
        <v>0.69</v>
      </c>
      <c r="J112" s="26"/>
    </row>
    <row r="113" spans="1:10" ht="19" customHeight="1" x14ac:dyDescent="0.35">
      <c r="B113" s="4" t="s">
        <v>40</v>
      </c>
      <c r="C113" s="30">
        <v>39.74</v>
      </c>
      <c r="D113" s="4"/>
      <c r="E113" s="10"/>
      <c r="F113" s="4"/>
      <c r="G113" s="26"/>
      <c r="H113" s="4" t="s">
        <v>40</v>
      </c>
      <c r="I113" s="25">
        <v>1.19</v>
      </c>
      <c r="J113" s="26"/>
    </row>
    <row r="114" spans="1:10" ht="19" customHeight="1" x14ac:dyDescent="0.35">
      <c r="J114" s="26"/>
    </row>
    <row r="115" spans="1:10" s="16" customFormat="1" ht="19" customHeight="1" x14ac:dyDescent="0.4">
      <c r="B115" s="33"/>
      <c r="C115" s="34"/>
      <c r="D115" s="34"/>
      <c r="E115" s="35"/>
      <c r="F115" s="34"/>
      <c r="G115" s="29"/>
      <c r="I115" s="38"/>
      <c r="J115" s="69"/>
    </row>
    <row r="116" spans="1:10" ht="19" customHeight="1" x14ac:dyDescent="0.4">
      <c r="A116" s="8"/>
      <c r="B116" s="67" t="s">
        <v>187</v>
      </c>
      <c r="C116" s="68" t="s">
        <v>73</v>
      </c>
      <c r="D116" s="68" t="s">
        <v>188</v>
      </c>
      <c r="E116" s="68" t="s">
        <v>74</v>
      </c>
      <c r="F116" s="68" t="s">
        <v>75</v>
      </c>
      <c r="G116" s="69"/>
      <c r="H116" s="70" t="s">
        <v>189</v>
      </c>
      <c r="I116" s="71" t="s">
        <v>73</v>
      </c>
      <c r="J116" s="26"/>
    </row>
    <row r="117" spans="1:10" ht="19" customHeight="1" x14ac:dyDescent="0.4">
      <c r="A117" s="3" t="s">
        <v>142</v>
      </c>
      <c r="B117" s="4" t="s">
        <v>186</v>
      </c>
      <c r="C117" s="30">
        <v>3312.3</v>
      </c>
      <c r="D117" s="4">
        <v>122</v>
      </c>
      <c r="E117" s="30"/>
      <c r="F117" s="4"/>
      <c r="G117" s="26"/>
      <c r="H117" s="4" t="s">
        <v>186</v>
      </c>
      <c r="I117" s="25">
        <v>100</v>
      </c>
      <c r="J117" s="26"/>
    </row>
    <row r="118" spans="1:10" ht="19" customHeight="1" x14ac:dyDescent="0.4">
      <c r="A118" s="16" t="s">
        <v>162</v>
      </c>
      <c r="B118" s="4" t="s">
        <v>34</v>
      </c>
      <c r="C118" s="30">
        <v>21.63</v>
      </c>
      <c r="D118" s="4"/>
      <c r="E118" s="10">
        <v>25</v>
      </c>
      <c r="F118" s="4"/>
      <c r="G118" s="26"/>
      <c r="H118" s="4" t="s">
        <v>34</v>
      </c>
      <c r="I118" s="25">
        <v>0.63</v>
      </c>
      <c r="J118" s="26"/>
    </row>
    <row r="119" spans="1:10" ht="19" customHeight="1" x14ac:dyDescent="0.35">
      <c r="B119" s="4" t="s">
        <v>46</v>
      </c>
      <c r="C119" s="30">
        <v>18.14</v>
      </c>
      <c r="D119" s="4"/>
      <c r="E119" s="10">
        <v>27</v>
      </c>
      <c r="F119" s="4"/>
      <c r="G119" s="26"/>
      <c r="H119" s="4" t="s">
        <v>46</v>
      </c>
      <c r="I119" s="25">
        <v>0.53</v>
      </c>
      <c r="J119" s="26"/>
    </row>
    <row r="120" spans="1:10" ht="19" customHeight="1" x14ac:dyDescent="0.35">
      <c r="A120" s="26"/>
      <c r="B120" s="7"/>
      <c r="C120" s="7"/>
      <c r="D120" s="7"/>
      <c r="E120" s="9"/>
      <c r="F120" s="7"/>
      <c r="G120" s="26"/>
      <c r="H120" s="26"/>
      <c r="I120" s="27"/>
      <c r="J120" s="26"/>
    </row>
    <row r="121" spans="1:10" ht="19" customHeight="1" x14ac:dyDescent="0.4">
      <c r="A121" s="26"/>
      <c r="B121" s="67" t="s">
        <v>187</v>
      </c>
      <c r="C121" s="68" t="s">
        <v>73</v>
      </c>
      <c r="D121" s="68" t="s">
        <v>188</v>
      </c>
      <c r="E121" s="68" t="s">
        <v>74</v>
      </c>
      <c r="F121" s="68" t="s">
        <v>75</v>
      </c>
      <c r="G121" s="69"/>
      <c r="H121" s="70" t="s">
        <v>189</v>
      </c>
      <c r="I121" s="71" t="s">
        <v>73</v>
      </c>
      <c r="J121" s="26"/>
    </row>
    <row r="122" spans="1:10" ht="19" customHeight="1" x14ac:dyDescent="0.4">
      <c r="A122" s="3" t="s">
        <v>7</v>
      </c>
      <c r="B122" s="4" t="s">
        <v>186</v>
      </c>
      <c r="C122" s="30">
        <v>3312.3</v>
      </c>
      <c r="D122" s="4">
        <v>122</v>
      </c>
      <c r="E122" s="30"/>
      <c r="F122" s="4"/>
      <c r="G122" s="26"/>
      <c r="H122" s="4" t="s">
        <v>186</v>
      </c>
      <c r="I122" s="25">
        <v>100</v>
      </c>
      <c r="J122" s="26"/>
    </row>
    <row r="123" spans="1:10" ht="19" customHeight="1" x14ac:dyDescent="0.35">
      <c r="B123" s="4" t="s">
        <v>34</v>
      </c>
      <c r="C123" s="30">
        <v>106.42</v>
      </c>
      <c r="D123" s="4">
        <v>2</v>
      </c>
      <c r="E123" s="10">
        <v>7</v>
      </c>
      <c r="F123" s="4"/>
      <c r="G123" s="26"/>
      <c r="H123" s="4" t="s">
        <v>34</v>
      </c>
      <c r="I123" s="25">
        <v>2.72</v>
      </c>
      <c r="J123" s="26"/>
    </row>
    <row r="124" spans="1:10" ht="19" customHeight="1" x14ac:dyDescent="0.35">
      <c r="B124" s="4" t="s">
        <v>44</v>
      </c>
      <c r="C124" s="30">
        <v>18.02</v>
      </c>
      <c r="D124" s="4"/>
      <c r="E124" s="10">
        <v>27</v>
      </c>
      <c r="F124" s="4"/>
      <c r="G124" s="26"/>
      <c r="H124" s="4" t="s">
        <v>44</v>
      </c>
      <c r="I124" s="25">
        <v>0.55000000000000004</v>
      </c>
      <c r="J124" s="26"/>
    </row>
    <row r="125" spans="1:10" ht="19" customHeight="1" x14ac:dyDescent="0.35">
      <c r="B125" s="4" t="s">
        <v>40</v>
      </c>
      <c r="C125" s="30">
        <v>8.19</v>
      </c>
      <c r="D125" s="4"/>
      <c r="E125" s="30"/>
      <c r="F125" s="4"/>
      <c r="G125" s="26"/>
      <c r="H125" s="4" t="s">
        <v>40</v>
      </c>
      <c r="I125" s="25">
        <v>0.25</v>
      </c>
      <c r="J125" s="26"/>
    </row>
    <row r="126" spans="1:10" ht="19" customHeight="1" x14ac:dyDescent="0.35">
      <c r="B126" s="4" t="s">
        <v>39</v>
      </c>
      <c r="C126" s="30">
        <v>16.38</v>
      </c>
      <c r="D126" s="4"/>
      <c r="E126" s="30"/>
      <c r="F126" s="4"/>
      <c r="G126" s="26"/>
      <c r="H126" s="4" t="s">
        <v>39</v>
      </c>
      <c r="I126" s="25">
        <v>0.5</v>
      </c>
      <c r="J126" s="26"/>
    </row>
    <row r="127" spans="1:10" ht="19" customHeight="1" x14ac:dyDescent="0.35">
      <c r="B127" s="4" t="s">
        <v>41</v>
      </c>
      <c r="C127" s="30">
        <v>65.540000000000006</v>
      </c>
      <c r="D127" s="4"/>
      <c r="E127" s="30"/>
      <c r="F127" s="4"/>
      <c r="G127" s="26"/>
      <c r="H127" s="4" t="s">
        <v>41</v>
      </c>
      <c r="I127" s="25">
        <v>2</v>
      </c>
      <c r="J127" s="26"/>
    </row>
    <row r="128" spans="1:10" ht="19" customHeight="1" x14ac:dyDescent="0.35">
      <c r="G128" s="26"/>
      <c r="H128" s="26"/>
      <c r="I128" s="27"/>
      <c r="J128" s="26"/>
    </row>
    <row r="129" spans="1:10" ht="19" customHeight="1" x14ac:dyDescent="0.4">
      <c r="B129" s="67" t="s">
        <v>187</v>
      </c>
      <c r="C129" s="68" t="s">
        <v>73</v>
      </c>
      <c r="D129" s="68" t="s">
        <v>188</v>
      </c>
      <c r="E129" s="68" t="s">
        <v>74</v>
      </c>
      <c r="F129" s="68" t="s">
        <v>75</v>
      </c>
      <c r="G129" s="69"/>
      <c r="H129" s="70" t="s">
        <v>189</v>
      </c>
      <c r="I129" s="71" t="s">
        <v>73</v>
      </c>
      <c r="J129" s="26"/>
    </row>
    <row r="130" spans="1:10" ht="19" customHeight="1" x14ac:dyDescent="0.4">
      <c r="A130" s="3" t="s">
        <v>56</v>
      </c>
      <c r="B130" s="4" t="s">
        <v>186</v>
      </c>
      <c r="C130" s="30">
        <v>3312.3</v>
      </c>
      <c r="D130" s="4">
        <v>122</v>
      </c>
      <c r="E130" s="30"/>
      <c r="F130" s="4"/>
      <c r="G130" s="26"/>
      <c r="H130" s="4" t="s">
        <v>186</v>
      </c>
      <c r="I130" s="25">
        <v>100</v>
      </c>
      <c r="J130" s="26"/>
    </row>
    <row r="131" spans="1:10" ht="19" customHeight="1" x14ac:dyDescent="0.35">
      <c r="B131" s="4" t="s">
        <v>34</v>
      </c>
      <c r="C131" s="30">
        <v>13.84</v>
      </c>
      <c r="D131" s="4"/>
      <c r="E131" s="10">
        <v>16</v>
      </c>
      <c r="F131" s="4"/>
      <c r="G131" s="26"/>
      <c r="H131" s="4" t="s">
        <v>34</v>
      </c>
      <c r="I131" s="25">
        <v>0.41</v>
      </c>
      <c r="J131" s="26"/>
    </row>
    <row r="132" spans="1:10" ht="19" customHeight="1" x14ac:dyDescent="0.35">
      <c r="B132" s="4" t="s">
        <v>35</v>
      </c>
      <c r="C132" s="30">
        <v>19.78</v>
      </c>
      <c r="D132" s="4"/>
      <c r="E132" s="10">
        <v>28</v>
      </c>
      <c r="F132" s="4">
        <v>1</v>
      </c>
      <c r="G132" s="26"/>
      <c r="H132" s="4" t="s">
        <v>35</v>
      </c>
      <c r="I132" s="25">
        <v>0.57999999999999996</v>
      </c>
      <c r="J132" s="26"/>
    </row>
    <row r="133" spans="1:10" ht="19" customHeight="1" x14ac:dyDescent="0.35">
      <c r="B133" s="4" t="s">
        <v>36</v>
      </c>
      <c r="C133" s="30">
        <v>13.34</v>
      </c>
      <c r="D133" s="4"/>
      <c r="E133" s="10">
        <v>11</v>
      </c>
      <c r="F133" s="4"/>
      <c r="G133" s="26"/>
      <c r="H133" s="4" t="s">
        <v>36</v>
      </c>
      <c r="I133" s="25">
        <v>0.39</v>
      </c>
      <c r="J133" s="26"/>
    </row>
    <row r="134" spans="1:10" ht="19" customHeight="1" x14ac:dyDescent="0.35">
      <c r="B134" s="4" t="s">
        <v>38</v>
      </c>
      <c r="C134" s="30">
        <v>17.71</v>
      </c>
      <c r="D134" s="4"/>
      <c r="E134" s="10">
        <v>22</v>
      </c>
      <c r="F134" s="4">
        <v>1</v>
      </c>
      <c r="G134" s="26"/>
      <c r="H134" s="4" t="s">
        <v>38</v>
      </c>
      <c r="I134" s="25">
        <v>0.52</v>
      </c>
      <c r="J134" s="26"/>
    </row>
    <row r="135" spans="1:10" ht="19" customHeight="1" x14ac:dyDescent="0.35">
      <c r="B135" s="4" t="s">
        <v>33</v>
      </c>
      <c r="C135" s="30">
        <v>5.01</v>
      </c>
      <c r="D135" s="4"/>
      <c r="E135" s="10">
        <v>5</v>
      </c>
      <c r="F135" s="4"/>
      <c r="G135" s="26"/>
      <c r="H135" s="4" t="s">
        <v>33</v>
      </c>
      <c r="I135" s="25">
        <v>0.15</v>
      </c>
      <c r="J135" s="26"/>
    </row>
    <row r="136" spans="1:10" ht="19" customHeight="1" x14ac:dyDescent="0.35">
      <c r="A136" s="26"/>
      <c r="B136" s="7"/>
      <c r="C136" s="7"/>
      <c r="D136" s="15"/>
      <c r="E136" s="9"/>
      <c r="F136" s="7"/>
      <c r="G136" s="26"/>
      <c r="H136" s="26"/>
      <c r="I136" s="27"/>
      <c r="J136" s="26"/>
    </row>
    <row r="137" spans="1:10" ht="19" customHeight="1" x14ac:dyDescent="0.4">
      <c r="B137" s="67" t="s">
        <v>187</v>
      </c>
      <c r="C137" s="68" t="s">
        <v>73</v>
      </c>
      <c r="D137" s="68" t="s">
        <v>188</v>
      </c>
      <c r="E137" s="68" t="s">
        <v>74</v>
      </c>
      <c r="F137" s="68" t="s">
        <v>75</v>
      </c>
      <c r="G137" s="69"/>
      <c r="H137" s="70" t="s">
        <v>189</v>
      </c>
      <c r="I137" s="71" t="s">
        <v>73</v>
      </c>
      <c r="J137" s="26"/>
    </row>
    <row r="138" spans="1:10" ht="19" customHeight="1" x14ac:dyDescent="0.4">
      <c r="A138" s="3" t="s">
        <v>143</v>
      </c>
      <c r="B138" s="4" t="s">
        <v>186</v>
      </c>
      <c r="C138" s="30">
        <v>3312.3</v>
      </c>
      <c r="D138" s="4">
        <v>122</v>
      </c>
      <c r="E138" s="30"/>
      <c r="F138" s="4"/>
      <c r="G138" s="26"/>
      <c r="H138" s="4" t="s">
        <v>186</v>
      </c>
      <c r="I138" s="25">
        <v>100</v>
      </c>
      <c r="J138" s="26"/>
    </row>
    <row r="139" spans="1:10" ht="19" customHeight="1" x14ac:dyDescent="0.4">
      <c r="A139" s="16" t="s">
        <v>162</v>
      </c>
      <c r="B139" s="4" t="s">
        <v>34</v>
      </c>
      <c r="C139" s="30">
        <v>38.93</v>
      </c>
      <c r="D139" s="4"/>
      <c r="E139" s="10">
        <v>45.31</v>
      </c>
      <c r="F139" s="4"/>
      <c r="G139" s="26"/>
      <c r="H139" s="4" t="s">
        <v>34</v>
      </c>
      <c r="I139" s="25">
        <v>1.1599999999999999</v>
      </c>
      <c r="J139" s="26"/>
    </row>
    <row r="140" spans="1:10" ht="19" customHeight="1" x14ac:dyDescent="0.35">
      <c r="B140" s="4" t="s">
        <v>38</v>
      </c>
      <c r="C140" s="30">
        <v>33.51</v>
      </c>
      <c r="D140" s="4"/>
      <c r="E140" s="10">
        <v>42.82</v>
      </c>
      <c r="F140" s="4"/>
      <c r="G140" s="26"/>
      <c r="H140" s="4" t="s">
        <v>38</v>
      </c>
      <c r="I140" s="25">
        <v>1</v>
      </c>
      <c r="J140" s="26"/>
    </row>
    <row r="141" spans="1:10" ht="19" customHeight="1" x14ac:dyDescent="0.35">
      <c r="B141" s="4" t="s">
        <v>40</v>
      </c>
      <c r="C141" s="30">
        <v>50.27</v>
      </c>
      <c r="D141" s="4"/>
      <c r="E141" s="10"/>
      <c r="F141" s="4"/>
      <c r="G141" s="26"/>
      <c r="H141" s="4" t="s">
        <v>40</v>
      </c>
      <c r="I141" s="25">
        <v>1.5</v>
      </c>
      <c r="J141" s="26"/>
    </row>
    <row r="142" spans="1:10" ht="19" customHeight="1" x14ac:dyDescent="0.35">
      <c r="B142" s="7"/>
      <c r="C142" s="7"/>
      <c r="D142" s="7"/>
      <c r="E142" s="9"/>
      <c r="F142" s="7"/>
      <c r="G142" s="26"/>
      <c r="H142" s="26"/>
      <c r="I142" s="27"/>
      <c r="J142" s="26"/>
    </row>
    <row r="143" spans="1:10" ht="19" customHeight="1" x14ac:dyDescent="0.4">
      <c r="B143" s="67" t="s">
        <v>187</v>
      </c>
      <c r="C143" s="68" t="s">
        <v>73</v>
      </c>
      <c r="D143" s="68" t="s">
        <v>188</v>
      </c>
      <c r="E143" s="68" t="s">
        <v>74</v>
      </c>
      <c r="F143" s="68" t="s">
        <v>75</v>
      </c>
      <c r="G143" s="69"/>
      <c r="H143" s="70" t="s">
        <v>189</v>
      </c>
      <c r="I143" s="71" t="s">
        <v>73</v>
      </c>
      <c r="J143" s="26"/>
    </row>
    <row r="144" spans="1:10" ht="19" customHeight="1" x14ac:dyDescent="0.4">
      <c r="A144" s="3" t="s">
        <v>270</v>
      </c>
      <c r="B144" s="24" t="s">
        <v>186</v>
      </c>
      <c r="C144" s="25">
        <v>3013.65</v>
      </c>
      <c r="D144" s="24">
        <v>111</v>
      </c>
      <c r="E144" s="24"/>
      <c r="F144" s="24"/>
      <c r="G144"/>
      <c r="H144" s="24" t="s">
        <v>186</v>
      </c>
      <c r="I144" s="25">
        <v>100</v>
      </c>
      <c r="J144" s="26"/>
    </row>
    <row r="145" spans="1:10" ht="19" customHeight="1" x14ac:dyDescent="0.35">
      <c r="B145" s="24" t="s">
        <v>34</v>
      </c>
      <c r="C145" s="25">
        <v>28.55</v>
      </c>
      <c r="D145" s="24"/>
      <c r="E145" s="24">
        <v>33</v>
      </c>
      <c r="F145" s="24"/>
      <c r="G145"/>
      <c r="H145" s="24" t="s">
        <v>34</v>
      </c>
      <c r="I145" s="25">
        <v>0.95</v>
      </c>
      <c r="J145" s="26"/>
    </row>
    <row r="146" spans="1:10" ht="19" customHeight="1" x14ac:dyDescent="0.35">
      <c r="B146" s="24" t="s">
        <v>50</v>
      </c>
      <c r="C146" s="25">
        <v>24.77</v>
      </c>
      <c r="D146" s="24"/>
      <c r="E146" s="24">
        <v>37</v>
      </c>
      <c r="F146" s="24"/>
      <c r="G146"/>
      <c r="H146" s="24" t="s">
        <v>50</v>
      </c>
      <c r="I146" s="25">
        <v>0.82</v>
      </c>
      <c r="J146" s="26"/>
    </row>
    <row r="147" spans="1:10" ht="19" customHeight="1" x14ac:dyDescent="0.35">
      <c r="B147" s="24" t="s">
        <v>36</v>
      </c>
      <c r="C147" s="25">
        <v>14.56</v>
      </c>
      <c r="D147" s="24"/>
      <c r="E147" s="24">
        <v>12</v>
      </c>
      <c r="F147" s="24"/>
      <c r="G147"/>
      <c r="H147" s="24" t="s">
        <v>36</v>
      </c>
      <c r="I147" s="25">
        <v>0.48</v>
      </c>
      <c r="J147" s="26"/>
    </row>
    <row r="148" spans="1:10" ht="19" customHeight="1" x14ac:dyDescent="0.35">
      <c r="B148" s="24" t="s">
        <v>31</v>
      </c>
      <c r="C148" s="25">
        <v>378.14</v>
      </c>
      <c r="D148" s="24">
        <v>6</v>
      </c>
      <c r="E148" s="24">
        <v>18</v>
      </c>
      <c r="F148" s="24">
        <v>1</v>
      </c>
      <c r="G148"/>
      <c r="H148" s="24" t="s">
        <v>31</v>
      </c>
      <c r="I148" s="25">
        <v>12.51</v>
      </c>
      <c r="J148" s="26"/>
    </row>
    <row r="149" spans="1:10" ht="19" customHeight="1" x14ac:dyDescent="0.35">
      <c r="B149" s="24" t="s">
        <v>33</v>
      </c>
      <c r="C149" s="25">
        <v>5.01</v>
      </c>
      <c r="D149" s="24"/>
      <c r="E149" s="24">
        <v>5</v>
      </c>
      <c r="F149" s="24"/>
      <c r="G149"/>
      <c r="H149" s="24" t="s">
        <v>33</v>
      </c>
      <c r="I149" s="25">
        <v>0.17</v>
      </c>
      <c r="J149" s="26"/>
    </row>
    <row r="150" spans="1:10" ht="19" customHeight="1" x14ac:dyDescent="0.35">
      <c r="B150" s="7"/>
      <c r="C150" s="7"/>
      <c r="D150" s="7"/>
      <c r="E150" s="9"/>
      <c r="F150" s="7"/>
      <c r="G150" s="26"/>
      <c r="H150" s="26"/>
      <c r="I150" s="27"/>
      <c r="J150" s="26"/>
    </row>
    <row r="151" spans="1:10" ht="19" customHeight="1" x14ac:dyDescent="0.4">
      <c r="B151" s="67" t="s">
        <v>187</v>
      </c>
      <c r="C151" s="68" t="s">
        <v>73</v>
      </c>
      <c r="D151" s="68" t="s">
        <v>188</v>
      </c>
      <c r="E151" s="68" t="s">
        <v>74</v>
      </c>
      <c r="F151" s="68" t="s">
        <v>75</v>
      </c>
      <c r="G151" s="69"/>
      <c r="H151" s="70" t="s">
        <v>189</v>
      </c>
      <c r="I151" s="71" t="s">
        <v>73</v>
      </c>
      <c r="J151" s="26"/>
    </row>
    <row r="152" spans="1:10" ht="19" customHeight="1" x14ac:dyDescent="0.4">
      <c r="A152" s="3" t="s">
        <v>8</v>
      </c>
      <c r="B152" s="4" t="s">
        <v>186</v>
      </c>
      <c r="C152" s="30">
        <v>3312.3</v>
      </c>
      <c r="D152" s="4">
        <v>122</v>
      </c>
      <c r="E152" s="30"/>
      <c r="F152" s="4"/>
      <c r="G152" s="26"/>
      <c r="H152" s="4" t="s">
        <v>186</v>
      </c>
      <c r="I152" s="25">
        <v>100</v>
      </c>
      <c r="J152" s="26"/>
    </row>
    <row r="153" spans="1:10" ht="19" customHeight="1" x14ac:dyDescent="0.35">
      <c r="B153" s="4" t="s">
        <v>34</v>
      </c>
      <c r="C153" s="30">
        <v>72.680000000000007</v>
      </c>
      <c r="D153" s="4">
        <v>1</v>
      </c>
      <c r="E153" s="10">
        <v>36</v>
      </c>
      <c r="F153" s="4"/>
      <c r="G153" s="26"/>
      <c r="H153" s="4" t="s">
        <v>34</v>
      </c>
      <c r="I153" s="25">
        <v>2.15</v>
      </c>
      <c r="J153" s="26"/>
    </row>
    <row r="154" spans="1:10" ht="19" customHeight="1" x14ac:dyDescent="0.35">
      <c r="B154" s="4" t="s">
        <v>35</v>
      </c>
      <c r="C154" s="30">
        <v>6.94</v>
      </c>
      <c r="D154" s="4"/>
      <c r="E154" s="10">
        <v>10</v>
      </c>
      <c r="F154" s="4"/>
      <c r="G154" s="26"/>
      <c r="H154" s="4" t="s">
        <v>35</v>
      </c>
      <c r="I154" s="25">
        <v>0.21</v>
      </c>
      <c r="J154" s="26"/>
    </row>
    <row r="155" spans="1:10" ht="19" customHeight="1" x14ac:dyDescent="0.35">
      <c r="B155" s="4" t="s">
        <v>31</v>
      </c>
      <c r="C155" s="30">
        <v>11.1</v>
      </c>
      <c r="D155" s="4"/>
      <c r="E155" s="10">
        <v>9</v>
      </c>
      <c r="F155" s="4"/>
      <c r="G155" s="26"/>
      <c r="H155" s="4" t="s">
        <v>31</v>
      </c>
      <c r="I155" s="25">
        <v>0.33</v>
      </c>
      <c r="J155" s="26"/>
    </row>
    <row r="156" spans="1:10" ht="19" customHeight="1" x14ac:dyDescent="0.35">
      <c r="B156" s="4" t="s">
        <v>33</v>
      </c>
      <c r="C156" s="30">
        <v>7.02</v>
      </c>
      <c r="D156" s="4"/>
      <c r="E156" s="10">
        <v>7</v>
      </c>
      <c r="F156" s="4"/>
      <c r="G156" s="26"/>
      <c r="H156" s="4" t="s">
        <v>33</v>
      </c>
      <c r="I156" s="25">
        <v>0.21</v>
      </c>
      <c r="J156" s="26"/>
    </row>
    <row r="157" spans="1:10" ht="19" customHeight="1" x14ac:dyDescent="0.35">
      <c r="A157" s="26"/>
      <c r="B157" s="7"/>
      <c r="C157" s="7"/>
      <c r="D157" s="7"/>
      <c r="E157" s="9"/>
      <c r="F157" s="7"/>
      <c r="G157" s="26"/>
      <c r="H157" s="26"/>
      <c r="I157" s="27"/>
      <c r="J157" s="26"/>
    </row>
    <row r="158" spans="1:10" ht="19" customHeight="1" x14ac:dyDescent="0.4">
      <c r="A158" s="26"/>
      <c r="B158" s="67" t="s">
        <v>187</v>
      </c>
      <c r="C158" s="68" t="s">
        <v>73</v>
      </c>
      <c r="D158" s="68" t="s">
        <v>188</v>
      </c>
      <c r="E158" s="68" t="s">
        <v>74</v>
      </c>
      <c r="F158" s="68" t="s">
        <v>75</v>
      </c>
      <c r="G158" s="69"/>
      <c r="H158" s="70" t="s">
        <v>189</v>
      </c>
      <c r="I158" s="71" t="s">
        <v>73</v>
      </c>
      <c r="J158" s="26"/>
    </row>
    <row r="159" spans="1:10" ht="19" customHeight="1" x14ac:dyDescent="0.4">
      <c r="A159" s="3" t="s">
        <v>144</v>
      </c>
      <c r="B159" s="4" t="s">
        <v>186</v>
      </c>
      <c r="C159" s="30">
        <v>3312.3</v>
      </c>
      <c r="D159" s="4">
        <v>122</v>
      </c>
      <c r="E159" s="30"/>
      <c r="F159" s="4"/>
      <c r="G159" s="26"/>
      <c r="H159" s="4" t="s">
        <v>186</v>
      </c>
      <c r="I159" s="25">
        <v>100</v>
      </c>
      <c r="J159" s="26"/>
    </row>
    <row r="160" spans="1:10" ht="19" customHeight="1" x14ac:dyDescent="0.4">
      <c r="A160" s="16" t="s">
        <v>162</v>
      </c>
      <c r="B160" s="4" t="s">
        <v>35</v>
      </c>
      <c r="C160" s="30">
        <v>6.94</v>
      </c>
      <c r="D160" s="4"/>
      <c r="E160" s="10">
        <v>10</v>
      </c>
      <c r="F160" s="4"/>
      <c r="G160" s="26"/>
      <c r="H160" s="4" t="s">
        <v>35</v>
      </c>
      <c r="I160" s="25">
        <v>0.2</v>
      </c>
      <c r="J160" s="26"/>
    </row>
    <row r="161" spans="1:10" ht="19" customHeight="1" x14ac:dyDescent="0.35">
      <c r="B161" s="4" t="s">
        <v>31</v>
      </c>
      <c r="C161" s="30">
        <v>22.21</v>
      </c>
      <c r="D161" s="4"/>
      <c r="E161" s="10">
        <v>18</v>
      </c>
      <c r="F161" s="4"/>
      <c r="G161" s="26"/>
      <c r="H161" s="4" t="s">
        <v>31</v>
      </c>
      <c r="I161" s="25">
        <v>0.65</v>
      </c>
      <c r="J161" s="26"/>
    </row>
    <row r="162" spans="1:10" ht="19" customHeight="1" x14ac:dyDescent="0.35">
      <c r="B162" s="4" t="s">
        <v>33</v>
      </c>
      <c r="C162" s="30">
        <v>38.1</v>
      </c>
      <c r="D162" s="4"/>
      <c r="E162" s="10">
        <v>38</v>
      </c>
      <c r="F162" s="4"/>
      <c r="G162" s="26"/>
      <c r="H162" s="4" t="s">
        <v>33</v>
      </c>
      <c r="I162" s="25">
        <v>1.1200000000000001</v>
      </c>
      <c r="J162" s="26"/>
    </row>
    <row r="163" spans="1:10" s="16" customFormat="1" ht="19" customHeight="1" x14ac:dyDescent="0.4">
      <c r="B163" s="33"/>
      <c r="C163" s="34"/>
      <c r="D163" s="34"/>
      <c r="E163" s="35"/>
      <c r="F163" s="34"/>
      <c r="G163" s="29"/>
      <c r="I163" s="38"/>
      <c r="J163" s="69"/>
    </row>
    <row r="164" spans="1:10" ht="19" customHeight="1" x14ac:dyDescent="0.4">
      <c r="A164" s="26"/>
      <c r="B164" s="67" t="s">
        <v>187</v>
      </c>
      <c r="C164" s="68" t="s">
        <v>73</v>
      </c>
      <c r="D164" s="68" t="s">
        <v>188</v>
      </c>
      <c r="E164" s="68" t="s">
        <v>74</v>
      </c>
      <c r="F164" s="68" t="s">
        <v>75</v>
      </c>
      <c r="G164" s="69"/>
      <c r="H164" s="70" t="s">
        <v>189</v>
      </c>
      <c r="I164" s="71" t="s">
        <v>73</v>
      </c>
      <c r="J164" s="26"/>
    </row>
    <row r="165" spans="1:10" ht="19" customHeight="1" x14ac:dyDescent="0.4">
      <c r="A165" s="3" t="s">
        <v>9</v>
      </c>
      <c r="B165" s="4" t="s">
        <v>186</v>
      </c>
      <c r="C165" s="30">
        <v>3312.3</v>
      </c>
      <c r="D165" s="4">
        <v>122</v>
      </c>
      <c r="E165" s="30"/>
      <c r="F165" s="4"/>
      <c r="G165" s="26"/>
      <c r="H165" s="4" t="s">
        <v>186</v>
      </c>
      <c r="I165" s="25">
        <v>100</v>
      </c>
      <c r="J165" s="26"/>
    </row>
    <row r="166" spans="1:10" ht="19" customHeight="1" x14ac:dyDescent="0.35">
      <c r="B166" s="4" t="s">
        <v>34</v>
      </c>
      <c r="C166" s="30">
        <v>41.53</v>
      </c>
      <c r="D166" s="4">
        <v>1</v>
      </c>
      <c r="E166" s="10"/>
      <c r="F166" s="4"/>
      <c r="G166" s="26"/>
      <c r="H166" s="4" t="s">
        <v>34</v>
      </c>
      <c r="I166" s="25">
        <v>1.23</v>
      </c>
      <c r="J166" s="26"/>
    </row>
    <row r="167" spans="1:10" ht="19" customHeight="1" x14ac:dyDescent="0.35">
      <c r="B167" s="4" t="s">
        <v>35</v>
      </c>
      <c r="C167" s="30">
        <v>24.98</v>
      </c>
      <c r="D167" s="4"/>
      <c r="E167" s="10">
        <v>35.909999999999997</v>
      </c>
      <c r="F167" s="4"/>
      <c r="G167" s="26"/>
      <c r="H167" s="4" t="s">
        <v>35</v>
      </c>
      <c r="I167" s="25">
        <v>0.74</v>
      </c>
      <c r="J167" s="26"/>
    </row>
    <row r="168" spans="1:10" ht="19" customHeight="1" x14ac:dyDescent="0.35">
      <c r="B168" s="4" t="s">
        <v>36</v>
      </c>
      <c r="C168" s="30">
        <v>15.77</v>
      </c>
      <c r="D168" s="4"/>
      <c r="E168" s="10">
        <v>12.52</v>
      </c>
      <c r="F168" s="4"/>
      <c r="G168" s="26"/>
      <c r="H168" s="4" t="s">
        <v>36</v>
      </c>
      <c r="I168" s="25">
        <v>0.47</v>
      </c>
      <c r="J168" s="26"/>
    </row>
    <row r="169" spans="1:10" ht="19" customHeight="1" x14ac:dyDescent="0.35">
      <c r="B169" s="4" t="s">
        <v>33</v>
      </c>
      <c r="C169" s="30">
        <v>7.02</v>
      </c>
      <c r="D169" s="4"/>
      <c r="E169" s="10">
        <v>7.42</v>
      </c>
      <c r="F169" s="4"/>
      <c r="G169" s="26"/>
      <c r="H169" s="4" t="s">
        <v>33</v>
      </c>
      <c r="I169" s="25">
        <v>0.21</v>
      </c>
      <c r="J169" s="26"/>
    </row>
    <row r="170" spans="1:10" ht="19" customHeight="1" x14ac:dyDescent="0.35">
      <c r="B170" s="4" t="s">
        <v>40</v>
      </c>
      <c r="C170" s="30">
        <v>13.5</v>
      </c>
      <c r="D170" s="4"/>
      <c r="E170" s="10"/>
      <c r="F170" s="4"/>
      <c r="G170" s="26"/>
      <c r="H170" s="4" t="s">
        <v>40</v>
      </c>
      <c r="I170" s="25">
        <v>0.4</v>
      </c>
      <c r="J170" s="26"/>
    </row>
    <row r="171" spans="1:10" ht="19" customHeight="1" x14ac:dyDescent="0.35">
      <c r="A171" s="26"/>
      <c r="B171" s="7"/>
      <c r="C171" s="7"/>
      <c r="D171" s="7"/>
      <c r="E171" s="9"/>
      <c r="F171" s="7"/>
      <c r="G171" s="26"/>
      <c r="H171" s="26"/>
      <c r="I171" s="27"/>
      <c r="J171" s="26"/>
    </row>
    <row r="172" spans="1:10" ht="19" customHeight="1" x14ac:dyDescent="0.4">
      <c r="A172" s="112"/>
      <c r="B172" s="113" t="s">
        <v>187</v>
      </c>
      <c r="C172" s="114" t="s">
        <v>73</v>
      </c>
      <c r="D172" s="114" t="s">
        <v>188</v>
      </c>
      <c r="E172" s="114" t="s">
        <v>74</v>
      </c>
      <c r="F172" s="114" t="s">
        <v>75</v>
      </c>
      <c r="G172" s="115"/>
      <c r="H172" s="116" t="s">
        <v>189</v>
      </c>
      <c r="I172" s="117" t="s">
        <v>73</v>
      </c>
      <c r="J172" s="29"/>
    </row>
    <row r="173" spans="1:10" ht="19" customHeight="1" x14ac:dyDescent="0.4">
      <c r="A173" s="118" t="s">
        <v>145</v>
      </c>
      <c r="B173" s="119" t="s">
        <v>186</v>
      </c>
      <c r="C173" s="120">
        <v>3393.75</v>
      </c>
      <c r="D173" s="119">
        <v>125</v>
      </c>
      <c r="E173" s="119"/>
      <c r="F173" s="119"/>
      <c r="G173" s="121"/>
      <c r="H173" s="119" t="s">
        <v>186</v>
      </c>
      <c r="I173" s="120">
        <v>100</v>
      </c>
      <c r="J173" s="26"/>
    </row>
    <row r="174" spans="1:10" ht="19" customHeight="1" x14ac:dyDescent="0.4">
      <c r="A174" s="102" t="s">
        <v>162</v>
      </c>
      <c r="B174" s="119" t="s">
        <v>35</v>
      </c>
      <c r="C174" s="120">
        <v>8.33</v>
      </c>
      <c r="D174" s="119"/>
      <c r="E174" s="119">
        <v>12</v>
      </c>
      <c r="F174" s="119"/>
      <c r="G174" s="121"/>
      <c r="H174" s="119" t="s">
        <v>35</v>
      </c>
      <c r="I174" s="120">
        <v>0.25</v>
      </c>
      <c r="J174" s="26"/>
    </row>
    <row r="175" spans="1:10" ht="19" customHeight="1" x14ac:dyDescent="0.35">
      <c r="A175" s="109"/>
      <c r="B175" s="119" t="s">
        <v>38</v>
      </c>
      <c r="C175" s="120">
        <v>23.45</v>
      </c>
      <c r="D175" s="119"/>
      <c r="E175" s="119">
        <v>30</v>
      </c>
      <c r="F175" s="119"/>
      <c r="G175" s="121"/>
      <c r="H175" s="119" t="s">
        <v>38</v>
      </c>
      <c r="I175" s="120">
        <v>0.69</v>
      </c>
      <c r="J175" s="26"/>
    </row>
    <row r="176" spans="1:10" ht="19" customHeight="1" x14ac:dyDescent="0.35">
      <c r="A176" s="109"/>
      <c r="B176" s="119" t="s">
        <v>190</v>
      </c>
      <c r="C176" s="120">
        <v>45.19</v>
      </c>
      <c r="D176" s="119"/>
      <c r="E176" s="119"/>
      <c r="F176" s="119"/>
      <c r="G176" s="121"/>
      <c r="H176" s="119" t="s">
        <v>190</v>
      </c>
      <c r="I176" s="120">
        <v>1.33</v>
      </c>
      <c r="J176" s="26"/>
    </row>
    <row r="177" spans="1:10" ht="19" customHeight="1" x14ac:dyDescent="0.35">
      <c r="A177" s="26"/>
      <c r="B177" s="7"/>
      <c r="C177" s="7"/>
      <c r="D177" s="7"/>
      <c r="E177" s="9"/>
      <c r="F177" s="7"/>
      <c r="G177" s="26"/>
      <c r="H177" s="26"/>
      <c r="I177" s="27"/>
      <c r="J177" s="26"/>
    </row>
    <row r="178" spans="1:10" ht="19" customHeight="1" x14ac:dyDescent="0.4">
      <c r="A178" s="8"/>
      <c r="B178" s="67" t="s">
        <v>187</v>
      </c>
      <c r="C178" s="68" t="s">
        <v>73</v>
      </c>
      <c r="D178" s="68" t="s">
        <v>188</v>
      </c>
      <c r="E178" s="68" t="s">
        <v>74</v>
      </c>
      <c r="F178" s="68" t="s">
        <v>75</v>
      </c>
      <c r="G178" s="69"/>
      <c r="H178" s="70" t="s">
        <v>189</v>
      </c>
      <c r="I178" s="71" t="s">
        <v>73</v>
      </c>
      <c r="J178" s="26"/>
    </row>
    <row r="179" spans="1:10" ht="19" customHeight="1" x14ac:dyDescent="0.4">
      <c r="A179" s="3" t="s">
        <v>146</v>
      </c>
      <c r="B179" s="4" t="s">
        <v>186</v>
      </c>
      <c r="C179" s="30">
        <v>3312.3</v>
      </c>
      <c r="D179" s="4">
        <v>122</v>
      </c>
      <c r="E179" s="30"/>
      <c r="F179" s="4"/>
      <c r="G179" s="26"/>
      <c r="H179" s="4" t="s">
        <v>186</v>
      </c>
      <c r="I179" s="25">
        <v>100</v>
      </c>
      <c r="J179" s="26"/>
    </row>
    <row r="180" spans="1:10" ht="19" customHeight="1" x14ac:dyDescent="0.4">
      <c r="A180" s="16" t="s">
        <v>162</v>
      </c>
      <c r="B180" s="4" t="s">
        <v>35</v>
      </c>
      <c r="C180" s="30">
        <v>74.95</v>
      </c>
      <c r="D180" s="4">
        <v>2</v>
      </c>
      <c r="E180" s="10">
        <v>12.04</v>
      </c>
      <c r="F180" s="4"/>
      <c r="G180" s="26"/>
      <c r="H180" s="4" t="s">
        <v>35</v>
      </c>
      <c r="I180" s="25">
        <v>2.2200000000000002</v>
      </c>
      <c r="J180" s="26"/>
    </row>
    <row r="181" spans="1:10" ht="19" customHeight="1" x14ac:dyDescent="0.35">
      <c r="B181" s="4" t="s">
        <v>40</v>
      </c>
      <c r="C181" s="30">
        <v>20.3</v>
      </c>
      <c r="D181" s="4"/>
      <c r="E181" s="10"/>
      <c r="F181" s="4"/>
      <c r="G181" s="26"/>
      <c r="H181" s="4" t="s">
        <v>40</v>
      </c>
      <c r="I181" s="25">
        <v>0.6</v>
      </c>
      <c r="J181" s="26"/>
    </row>
    <row r="182" spans="1:10" ht="19" customHeight="1" x14ac:dyDescent="0.35">
      <c r="A182" s="26"/>
      <c r="B182" s="7"/>
      <c r="C182" s="7"/>
      <c r="D182" s="7"/>
      <c r="E182" s="9"/>
      <c r="F182" s="7"/>
      <c r="G182" s="26"/>
      <c r="H182" s="26"/>
      <c r="I182" s="27"/>
      <c r="J182" s="26"/>
    </row>
    <row r="183" spans="1:10" ht="19" customHeight="1" x14ac:dyDescent="0.4">
      <c r="A183" s="26"/>
      <c r="B183" s="67" t="s">
        <v>187</v>
      </c>
      <c r="C183" s="68" t="s">
        <v>73</v>
      </c>
      <c r="D183" s="68" t="s">
        <v>188</v>
      </c>
      <c r="E183" s="68" t="s">
        <v>74</v>
      </c>
      <c r="F183" s="68" t="s">
        <v>75</v>
      </c>
      <c r="G183" s="69"/>
      <c r="H183" s="70" t="s">
        <v>189</v>
      </c>
      <c r="I183" s="71" t="s">
        <v>73</v>
      </c>
      <c r="J183" s="26"/>
    </row>
    <row r="184" spans="1:10" ht="19" customHeight="1" x14ac:dyDescent="0.4">
      <c r="A184" s="3" t="s">
        <v>172</v>
      </c>
      <c r="B184" s="4" t="s">
        <v>186</v>
      </c>
      <c r="C184" s="30">
        <v>3312.3</v>
      </c>
      <c r="D184" s="4">
        <v>122</v>
      </c>
      <c r="E184" s="30"/>
      <c r="F184" s="4"/>
      <c r="G184" s="26"/>
      <c r="H184" s="4" t="s">
        <v>186</v>
      </c>
      <c r="I184" s="25">
        <v>100</v>
      </c>
      <c r="J184" s="26"/>
    </row>
    <row r="185" spans="1:10" ht="19" customHeight="1" x14ac:dyDescent="0.4">
      <c r="A185" s="16" t="s">
        <v>162</v>
      </c>
      <c r="B185" s="4" t="s">
        <v>34</v>
      </c>
      <c r="C185" s="30">
        <v>49.32</v>
      </c>
      <c r="D185" s="4">
        <v>1</v>
      </c>
      <c r="E185" s="10">
        <v>9</v>
      </c>
      <c r="F185" s="4"/>
      <c r="G185" s="26"/>
      <c r="H185" s="4" t="s">
        <v>34</v>
      </c>
      <c r="I185" s="25">
        <v>1.48</v>
      </c>
      <c r="J185" s="26"/>
    </row>
    <row r="186" spans="1:10" ht="19" customHeight="1" x14ac:dyDescent="0.35">
      <c r="B186" s="4" t="s">
        <v>35</v>
      </c>
      <c r="C186" s="30">
        <v>22.9</v>
      </c>
      <c r="D186" s="4"/>
      <c r="E186" s="10">
        <v>33</v>
      </c>
      <c r="F186" s="4"/>
      <c r="G186" s="26"/>
      <c r="H186" s="4" t="s">
        <v>35</v>
      </c>
      <c r="I186" s="25">
        <v>0.69</v>
      </c>
      <c r="J186" s="26"/>
    </row>
    <row r="187" spans="1:10" ht="19" customHeight="1" x14ac:dyDescent="0.35">
      <c r="B187" s="4" t="s">
        <v>38</v>
      </c>
      <c r="C187" s="30">
        <v>60.17</v>
      </c>
      <c r="D187" s="4">
        <v>1</v>
      </c>
      <c r="E187" s="10">
        <v>29</v>
      </c>
      <c r="F187" s="4"/>
      <c r="G187" s="26"/>
      <c r="H187" s="4" t="s">
        <v>38</v>
      </c>
      <c r="I187" s="25">
        <v>1.8</v>
      </c>
      <c r="J187" s="26"/>
    </row>
    <row r="188" spans="1:10" ht="19" customHeight="1" x14ac:dyDescent="0.35">
      <c r="G188" s="26"/>
      <c r="H188" s="26"/>
      <c r="I188" s="27"/>
      <c r="J188" s="26"/>
    </row>
    <row r="189" spans="1:10" ht="19" customHeight="1" x14ac:dyDescent="0.4">
      <c r="B189" s="67" t="s">
        <v>187</v>
      </c>
      <c r="C189" s="68" t="s">
        <v>73</v>
      </c>
      <c r="D189" s="68" t="s">
        <v>188</v>
      </c>
      <c r="E189" s="68" t="s">
        <v>74</v>
      </c>
      <c r="F189" s="68" t="s">
        <v>75</v>
      </c>
      <c r="G189" s="69"/>
      <c r="H189" s="70" t="s">
        <v>189</v>
      </c>
      <c r="I189" s="71" t="s">
        <v>73</v>
      </c>
      <c r="J189" s="26"/>
    </row>
    <row r="190" spans="1:10" ht="19" customHeight="1" x14ac:dyDescent="0.4">
      <c r="A190" s="3" t="s">
        <v>10</v>
      </c>
      <c r="B190" s="4" t="s">
        <v>186</v>
      </c>
      <c r="C190" s="30">
        <v>3312.3</v>
      </c>
      <c r="D190" s="4">
        <v>122</v>
      </c>
      <c r="E190" s="30"/>
      <c r="F190" s="4"/>
      <c r="G190" s="26"/>
      <c r="H190" s="4" t="s">
        <v>186</v>
      </c>
      <c r="I190" s="25">
        <v>100</v>
      </c>
      <c r="J190" s="26"/>
    </row>
    <row r="191" spans="1:10" ht="19" customHeight="1" x14ac:dyDescent="0.35">
      <c r="B191" s="4" t="s">
        <v>34</v>
      </c>
      <c r="C191" s="30">
        <v>77</v>
      </c>
      <c r="D191" s="4">
        <v>1</v>
      </c>
      <c r="E191" s="10">
        <v>41</v>
      </c>
      <c r="F191" s="4"/>
      <c r="G191" s="26"/>
      <c r="H191" s="4" t="s">
        <v>34</v>
      </c>
      <c r="I191" s="25">
        <v>2.34</v>
      </c>
      <c r="J191" s="26"/>
    </row>
    <row r="192" spans="1:10" ht="19" customHeight="1" x14ac:dyDescent="0.35">
      <c r="B192" s="4" t="s">
        <v>35</v>
      </c>
      <c r="C192" s="30">
        <v>20.82</v>
      </c>
      <c r="D192" s="4"/>
      <c r="E192" s="10">
        <v>30</v>
      </c>
      <c r="F192" s="4"/>
      <c r="G192" s="26"/>
      <c r="H192" s="4" t="s">
        <v>35</v>
      </c>
      <c r="I192" s="25">
        <v>0.63</v>
      </c>
      <c r="J192" s="26"/>
    </row>
    <row r="193" spans="1:10" ht="19" customHeight="1" x14ac:dyDescent="0.35">
      <c r="B193" s="4" t="s">
        <v>40</v>
      </c>
      <c r="C193" s="30">
        <v>46</v>
      </c>
      <c r="D193" s="4"/>
      <c r="E193" s="30"/>
      <c r="F193" s="4"/>
      <c r="G193" s="26"/>
      <c r="H193" s="4" t="s">
        <v>40</v>
      </c>
      <c r="I193" s="25">
        <v>1.4</v>
      </c>
      <c r="J193" s="26"/>
    </row>
    <row r="194" spans="1:10" ht="19" customHeight="1" x14ac:dyDescent="0.35">
      <c r="B194" s="4" t="s">
        <v>41</v>
      </c>
      <c r="C194" s="30">
        <v>44.36</v>
      </c>
      <c r="D194" s="4"/>
      <c r="E194" s="30"/>
      <c r="F194" s="4"/>
      <c r="G194" s="26"/>
      <c r="H194" s="4" t="s">
        <v>41</v>
      </c>
      <c r="I194" s="25">
        <v>1.35</v>
      </c>
      <c r="J194" s="26"/>
    </row>
    <row r="195" spans="1:10" s="16" customFormat="1" ht="19" customHeight="1" x14ac:dyDescent="0.4">
      <c r="B195" s="33"/>
      <c r="C195" s="34"/>
      <c r="D195" s="34"/>
      <c r="E195" s="35"/>
      <c r="F195" s="34"/>
      <c r="G195" s="29"/>
      <c r="I195" s="38"/>
      <c r="J195" s="69"/>
    </row>
    <row r="196" spans="1:10" s="16" customFormat="1" ht="19" customHeight="1" x14ac:dyDescent="0.4">
      <c r="B196" s="67" t="s">
        <v>187</v>
      </c>
      <c r="C196" s="68" t="s">
        <v>73</v>
      </c>
      <c r="D196" s="68" t="s">
        <v>188</v>
      </c>
      <c r="E196" s="68" t="s">
        <v>74</v>
      </c>
      <c r="F196" s="68" t="s">
        <v>75</v>
      </c>
      <c r="G196" s="69"/>
      <c r="H196" s="70" t="s">
        <v>189</v>
      </c>
      <c r="I196" s="71" t="s">
        <v>73</v>
      </c>
      <c r="J196" s="69"/>
    </row>
    <row r="197" spans="1:10" s="16" customFormat="1" ht="19" customHeight="1" x14ac:dyDescent="0.4">
      <c r="A197" s="3" t="s">
        <v>271</v>
      </c>
      <c r="B197" s="24" t="s">
        <v>186</v>
      </c>
      <c r="C197" s="25">
        <v>2959.35</v>
      </c>
      <c r="D197" s="24">
        <v>109</v>
      </c>
      <c r="E197" s="24"/>
      <c r="F197" s="24"/>
      <c r="G197"/>
      <c r="H197" s="24" t="s">
        <v>186</v>
      </c>
      <c r="I197" s="25">
        <v>100</v>
      </c>
      <c r="J197" s="69"/>
    </row>
    <row r="198" spans="1:10" s="16" customFormat="1" ht="19" customHeight="1" x14ac:dyDescent="0.4">
      <c r="B198" s="24" t="s">
        <v>35</v>
      </c>
      <c r="C198" s="25">
        <v>38.51</v>
      </c>
      <c r="D198" s="24">
        <v>1</v>
      </c>
      <c r="E198" s="24">
        <v>7</v>
      </c>
      <c r="F198" s="24">
        <v>1</v>
      </c>
      <c r="G198"/>
      <c r="H198" s="24" t="s">
        <v>35</v>
      </c>
      <c r="I198" s="25">
        <v>1.3</v>
      </c>
      <c r="J198" s="69"/>
    </row>
    <row r="199" spans="1:10" s="16" customFormat="1" ht="19" customHeight="1" x14ac:dyDescent="0.4">
      <c r="B199" s="24" t="s">
        <v>272</v>
      </c>
      <c r="C199" s="25">
        <v>16.23</v>
      </c>
      <c r="D199" s="24"/>
      <c r="E199" s="24">
        <v>24</v>
      </c>
      <c r="F199" s="24"/>
      <c r="G199"/>
      <c r="H199" s="24" t="s">
        <v>272</v>
      </c>
      <c r="I199" s="25">
        <v>0.55000000000000004</v>
      </c>
      <c r="J199" s="69"/>
    </row>
    <row r="200" spans="1:10" s="16" customFormat="1" ht="19" customHeight="1" x14ac:dyDescent="0.4">
      <c r="B200" s="24" t="s">
        <v>50</v>
      </c>
      <c r="C200" s="25">
        <v>7.37</v>
      </c>
      <c r="D200" s="24"/>
      <c r="E200" s="24">
        <v>11</v>
      </c>
      <c r="F200" s="24"/>
      <c r="G200"/>
      <c r="H200" s="24" t="s">
        <v>50</v>
      </c>
      <c r="I200" s="25">
        <v>0.25</v>
      </c>
      <c r="J200" s="69"/>
    </row>
    <row r="201" spans="1:10" s="16" customFormat="1" ht="19" customHeight="1" x14ac:dyDescent="0.4">
      <c r="B201" s="24" t="s">
        <v>118</v>
      </c>
      <c r="C201" s="25">
        <v>27.22</v>
      </c>
      <c r="D201" s="24"/>
      <c r="E201" s="24">
        <v>39</v>
      </c>
      <c r="F201" s="24">
        <v>1</v>
      </c>
      <c r="G201"/>
      <c r="H201" s="24" t="s">
        <v>118</v>
      </c>
      <c r="I201" s="25">
        <v>0.93</v>
      </c>
      <c r="J201" s="69"/>
    </row>
    <row r="202" spans="1:10" s="16" customFormat="1" ht="19" customHeight="1" x14ac:dyDescent="0.4">
      <c r="B202" s="24" t="s">
        <v>31</v>
      </c>
      <c r="C202" s="25">
        <v>383.7</v>
      </c>
      <c r="D202" s="24">
        <v>6</v>
      </c>
      <c r="E202" s="24">
        <v>23</v>
      </c>
      <c r="F202" s="24"/>
      <c r="G202"/>
      <c r="H202" s="24" t="s">
        <v>31</v>
      </c>
      <c r="I202" s="25">
        <v>12.95</v>
      </c>
      <c r="J202" s="69"/>
    </row>
    <row r="203" spans="1:10" s="16" customFormat="1" ht="19" customHeight="1" x14ac:dyDescent="0.4">
      <c r="B203" s="24" t="s">
        <v>33</v>
      </c>
      <c r="C203" s="25">
        <v>41.6</v>
      </c>
      <c r="D203" s="24"/>
      <c r="E203" s="24">
        <v>41</v>
      </c>
      <c r="F203" s="24">
        <v>1</v>
      </c>
      <c r="G203"/>
      <c r="H203" s="24" t="s">
        <v>33</v>
      </c>
      <c r="I203" s="25">
        <v>1.41</v>
      </c>
      <c r="J203" s="69"/>
    </row>
    <row r="204" spans="1:10" s="16" customFormat="1" ht="19" customHeight="1" x14ac:dyDescent="0.4">
      <c r="B204" s="33"/>
      <c r="C204" s="34"/>
      <c r="D204" s="34"/>
      <c r="E204" s="35"/>
      <c r="F204" s="34"/>
      <c r="G204" s="29"/>
      <c r="I204" s="38"/>
      <c r="J204" s="69"/>
    </row>
    <row r="205" spans="1:10" s="16" customFormat="1" ht="19" customHeight="1" x14ac:dyDescent="0.4">
      <c r="B205" s="67" t="s">
        <v>187</v>
      </c>
      <c r="C205" s="68" t="s">
        <v>73</v>
      </c>
      <c r="D205" s="68" t="s">
        <v>188</v>
      </c>
      <c r="E205" s="68" t="s">
        <v>74</v>
      </c>
      <c r="F205" s="68" t="s">
        <v>75</v>
      </c>
      <c r="G205" s="69"/>
      <c r="H205" s="70" t="s">
        <v>189</v>
      </c>
      <c r="I205" s="71" t="s">
        <v>73</v>
      </c>
      <c r="J205" s="69"/>
    </row>
    <row r="206" spans="1:10" s="16" customFormat="1" ht="19" customHeight="1" x14ac:dyDescent="0.4">
      <c r="A206" s="3" t="s">
        <v>273</v>
      </c>
      <c r="B206" s="24" t="s">
        <v>186</v>
      </c>
      <c r="C206" s="25">
        <v>3176.55</v>
      </c>
      <c r="D206" s="24">
        <v>117</v>
      </c>
      <c r="E206" s="24"/>
      <c r="F206" s="24"/>
      <c r="G206"/>
      <c r="H206" s="24" t="s">
        <v>186</v>
      </c>
      <c r="I206" s="25">
        <v>100</v>
      </c>
      <c r="J206" s="69"/>
    </row>
    <row r="207" spans="1:10" s="16" customFormat="1" ht="19" customHeight="1" x14ac:dyDescent="0.4">
      <c r="B207" s="24" t="s">
        <v>35</v>
      </c>
      <c r="C207" s="25">
        <v>7.98</v>
      </c>
      <c r="D207" s="24"/>
      <c r="E207" s="24">
        <v>11</v>
      </c>
      <c r="F207" s="24">
        <v>1</v>
      </c>
      <c r="G207"/>
      <c r="H207" s="24" t="s">
        <v>35</v>
      </c>
      <c r="I207" s="25">
        <v>0.25</v>
      </c>
      <c r="J207" s="69"/>
    </row>
    <row r="208" spans="1:10" s="16" customFormat="1" ht="19" customHeight="1" x14ac:dyDescent="0.4">
      <c r="B208" s="24" t="s">
        <v>129</v>
      </c>
      <c r="C208" s="25">
        <v>32.369999999999997</v>
      </c>
      <c r="D208" s="24"/>
      <c r="E208" s="24">
        <v>37</v>
      </c>
      <c r="F208" s="24"/>
      <c r="G208"/>
      <c r="H208" s="24" t="s">
        <v>129</v>
      </c>
      <c r="I208" s="25">
        <v>1.02</v>
      </c>
      <c r="J208" s="69"/>
    </row>
    <row r="209" spans="1:10" s="16" customFormat="1" ht="19" customHeight="1" x14ac:dyDescent="0.4">
      <c r="B209" s="24" t="s">
        <v>31</v>
      </c>
      <c r="C209" s="25">
        <v>243.05</v>
      </c>
      <c r="D209" s="24">
        <v>4</v>
      </c>
      <c r="E209" s="24">
        <v>5</v>
      </c>
      <c r="F209" s="24"/>
      <c r="G209"/>
      <c r="H209" s="24" t="s">
        <v>31</v>
      </c>
      <c r="I209" s="25">
        <v>7.63</v>
      </c>
      <c r="J209" s="69"/>
    </row>
    <row r="210" spans="1:10" s="16" customFormat="1" ht="19" customHeight="1" x14ac:dyDescent="0.4">
      <c r="B210" s="24" t="s">
        <v>33</v>
      </c>
      <c r="C210" s="25">
        <v>4.01</v>
      </c>
      <c r="D210" s="24"/>
      <c r="E210" s="24">
        <v>4</v>
      </c>
      <c r="F210" s="24"/>
      <c r="G210"/>
      <c r="H210" s="24" t="s">
        <v>33</v>
      </c>
      <c r="I210" s="25">
        <v>0.12</v>
      </c>
      <c r="J210" s="69"/>
    </row>
    <row r="211" spans="1:10" s="16" customFormat="1" ht="19" customHeight="1" x14ac:dyDescent="0.4">
      <c r="B211" s="33"/>
      <c r="C211" s="34"/>
      <c r="D211" s="34"/>
      <c r="E211" s="35"/>
      <c r="F211" s="34"/>
      <c r="G211" s="29"/>
      <c r="I211" s="38"/>
      <c r="J211" s="69"/>
    </row>
    <row r="212" spans="1:10" ht="19" customHeight="1" x14ac:dyDescent="0.4">
      <c r="B212" s="67" t="s">
        <v>187</v>
      </c>
      <c r="C212" s="68" t="s">
        <v>73</v>
      </c>
      <c r="D212" s="68" t="s">
        <v>188</v>
      </c>
      <c r="E212" s="68" t="s">
        <v>74</v>
      </c>
      <c r="F212" s="68" t="s">
        <v>75</v>
      </c>
      <c r="G212" s="69"/>
      <c r="H212" s="70" t="s">
        <v>189</v>
      </c>
      <c r="I212" s="71" t="s">
        <v>73</v>
      </c>
      <c r="J212" s="26"/>
    </row>
    <row r="213" spans="1:10" ht="19" customHeight="1" x14ac:dyDescent="0.4">
      <c r="A213" s="3" t="s">
        <v>147</v>
      </c>
      <c r="B213" s="4" t="s">
        <v>186</v>
      </c>
      <c r="C213" s="30">
        <v>3312.3</v>
      </c>
      <c r="D213" s="4">
        <v>122</v>
      </c>
      <c r="E213" s="30"/>
      <c r="F213" s="4"/>
      <c r="G213" s="26"/>
      <c r="H213" s="4" t="s">
        <v>186</v>
      </c>
      <c r="I213" s="25">
        <v>100</v>
      </c>
      <c r="J213" s="26"/>
    </row>
    <row r="214" spans="1:10" ht="19" customHeight="1" x14ac:dyDescent="0.4">
      <c r="A214" s="16" t="s">
        <v>162</v>
      </c>
      <c r="B214" s="4" t="s">
        <v>34</v>
      </c>
      <c r="C214" s="30">
        <v>10.38</v>
      </c>
      <c r="D214" s="4"/>
      <c r="E214" s="10">
        <v>11.58</v>
      </c>
      <c r="F214" s="4"/>
      <c r="G214" s="26"/>
      <c r="H214" s="4" t="s">
        <v>34</v>
      </c>
      <c r="I214" s="25">
        <v>0.3</v>
      </c>
      <c r="J214" s="26"/>
    </row>
    <row r="215" spans="1:10" ht="19" customHeight="1" x14ac:dyDescent="0.35">
      <c r="B215" s="4" t="s">
        <v>35</v>
      </c>
      <c r="C215" s="30">
        <v>5.55</v>
      </c>
      <c r="D215" s="4"/>
      <c r="E215" s="10">
        <v>7.82</v>
      </c>
      <c r="F215" s="4"/>
      <c r="G215" s="26"/>
      <c r="H215" s="4" t="s">
        <v>35</v>
      </c>
      <c r="I215" s="25">
        <v>0.16</v>
      </c>
      <c r="J215" s="26"/>
    </row>
    <row r="216" spans="1:10" ht="19" customHeight="1" x14ac:dyDescent="0.35">
      <c r="B216" s="4" t="s">
        <v>38</v>
      </c>
      <c r="C216" s="30">
        <v>6.85</v>
      </c>
      <c r="D216" s="4"/>
      <c r="E216" s="10">
        <v>9</v>
      </c>
      <c r="F216" s="4"/>
      <c r="G216" s="26"/>
      <c r="H216" s="4" t="s">
        <v>38</v>
      </c>
      <c r="I216" s="25">
        <v>0.21</v>
      </c>
      <c r="J216" s="26"/>
    </row>
    <row r="217" spans="1:10" ht="19" customHeight="1" x14ac:dyDescent="0.35">
      <c r="B217" s="4" t="s">
        <v>47</v>
      </c>
      <c r="C217" s="30">
        <v>18.850000000000001</v>
      </c>
      <c r="D217" s="4"/>
      <c r="E217" s="10">
        <v>25</v>
      </c>
      <c r="F217" s="4"/>
      <c r="G217" s="26"/>
      <c r="H217" s="4" t="s">
        <v>47</v>
      </c>
      <c r="I217" s="25">
        <v>0.55000000000000004</v>
      </c>
      <c r="J217" s="26"/>
    </row>
    <row r="218" spans="1:10" ht="19" customHeight="1" x14ac:dyDescent="0.35">
      <c r="B218" s="4" t="s">
        <v>31</v>
      </c>
      <c r="C218" s="30">
        <v>6.85</v>
      </c>
      <c r="D218" s="4"/>
      <c r="E218" s="10">
        <v>6</v>
      </c>
      <c r="F218" s="4"/>
      <c r="G218" s="26"/>
      <c r="H218" s="4" t="s">
        <v>31</v>
      </c>
      <c r="I218" s="25">
        <v>0.22</v>
      </c>
      <c r="J218" s="26"/>
    </row>
    <row r="219" spans="1:10" ht="19" customHeight="1" x14ac:dyDescent="0.35">
      <c r="B219" s="7"/>
      <c r="C219" s="7"/>
      <c r="D219" s="7"/>
      <c r="E219" s="9"/>
      <c r="F219" s="7"/>
      <c r="G219" s="26"/>
      <c r="H219" s="26"/>
      <c r="I219" s="27"/>
      <c r="J219" s="26"/>
    </row>
    <row r="220" spans="1:10" ht="19" customHeight="1" x14ac:dyDescent="0.4">
      <c r="B220" s="67" t="s">
        <v>187</v>
      </c>
      <c r="C220" s="68" t="s">
        <v>73</v>
      </c>
      <c r="D220" s="68" t="s">
        <v>188</v>
      </c>
      <c r="E220" s="68" t="s">
        <v>74</v>
      </c>
      <c r="F220" s="68" t="s">
        <v>75</v>
      </c>
      <c r="G220" s="69"/>
      <c r="H220" s="70" t="s">
        <v>189</v>
      </c>
      <c r="I220" s="71" t="s">
        <v>73</v>
      </c>
      <c r="J220" s="26"/>
    </row>
    <row r="221" spans="1:10" ht="19" customHeight="1" x14ac:dyDescent="0.4">
      <c r="A221" s="3" t="s">
        <v>57</v>
      </c>
      <c r="B221" s="4" t="s">
        <v>186</v>
      </c>
      <c r="C221" s="30">
        <v>3312.3</v>
      </c>
      <c r="D221" s="4">
        <v>122</v>
      </c>
      <c r="E221" s="30"/>
      <c r="F221" s="4"/>
      <c r="G221" s="26"/>
      <c r="H221" s="4" t="s">
        <v>186</v>
      </c>
      <c r="I221" s="25">
        <v>100</v>
      </c>
      <c r="J221" s="26"/>
    </row>
    <row r="222" spans="1:10" ht="19" customHeight="1" x14ac:dyDescent="0.35">
      <c r="B222" s="4" t="s">
        <v>35</v>
      </c>
      <c r="C222" s="30">
        <v>0.35</v>
      </c>
      <c r="D222" s="4"/>
      <c r="E222" s="10"/>
      <c r="F222" s="4">
        <v>1</v>
      </c>
      <c r="G222" s="26"/>
      <c r="H222" s="4" t="s">
        <v>35</v>
      </c>
      <c r="I222" s="25">
        <v>0.01</v>
      </c>
      <c r="J222" s="26"/>
    </row>
    <row r="223" spans="1:10" ht="19" customHeight="1" x14ac:dyDescent="0.35">
      <c r="B223" s="4" t="s">
        <v>38</v>
      </c>
      <c r="C223" s="30">
        <v>5.48</v>
      </c>
      <c r="D223" s="4"/>
      <c r="E223" s="10">
        <v>7</v>
      </c>
      <c r="F223" s="4"/>
      <c r="G223" s="26"/>
      <c r="H223" s="4" t="s">
        <v>38</v>
      </c>
      <c r="I223" s="25">
        <v>0.16</v>
      </c>
      <c r="J223" s="26"/>
    </row>
    <row r="224" spans="1:10" ht="19" customHeight="1" x14ac:dyDescent="0.35">
      <c r="B224" s="4" t="s">
        <v>47</v>
      </c>
      <c r="C224" s="30">
        <v>42.83</v>
      </c>
      <c r="D224" s="4">
        <v>1</v>
      </c>
      <c r="E224" s="10">
        <v>9</v>
      </c>
      <c r="F224" s="4"/>
      <c r="G224" s="26"/>
      <c r="H224" s="4" t="s">
        <v>47</v>
      </c>
      <c r="I224" s="25">
        <v>1.25</v>
      </c>
      <c r="J224" s="26"/>
    </row>
    <row r="225" spans="1:10" ht="19" customHeight="1" x14ac:dyDescent="0.35">
      <c r="A225" s="26"/>
      <c r="B225" s="7"/>
      <c r="C225" s="7"/>
      <c r="D225" s="7"/>
      <c r="E225" s="9"/>
      <c r="F225" s="7"/>
      <c r="G225" s="26"/>
      <c r="H225" s="26"/>
      <c r="I225" s="27"/>
      <c r="J225" s="26"/>
    </row>
    <row r="226" spans="1:10" ht="19" customHeight="1" x14ac:dyDescent="0.4">
      <c r="A226" s="26"/>
      <c r="B226" s="67" t="s">
        <v>187</v>
      </c>
      <c r="C226" s="68" t="s">
        <v>73</v>
      </c>
      <c r="D226" s="68" t="s">
        <v>188</v>
      </c>
      <c r="E226" s="68" t="s">
        <v>74</v>
      </c>
      <c r="F226" s="68" t="s">
        <v>75</v>
      </c>
      <c r="G226" s="69"/>
      <c r="H226" s="70" t="s">
        <v>189</v>
      </c>
      <c r="I226" s="71" t="s">
        <v>73</v>
      </c>
      <c r="J226" s="26"/>
    </row>
    <row r="227" spans="1:10" ht="19" customHeight="1" x14ac:dyDescent="0.4">
      <c r="A227" s="3" t="s">
        <v>148</v>
      </c>
      <c r="B227" s="4" t="s">
        <v>186</v>
      </c>
      <c r="C227" s="30">
        <v>3312.3</v>
      </c>
      <c r="D227" s="4">
        <v>122</v>
      </c>
      <c r="E227" s="30"/>
      <c r="F227" s="4"/>
      <c r="G227" s="26"/>
      <c r="H227" s="4" t="s">
        <v>186</v>
      </c>
      <c r="I227" s="25">
        <v>100</v>
      </c>
      <c r="J227" s="26"/>
    </row>
    <row r="228" spans="1:10" ht="19" customHeight="1" x14ac:dyDescent="0.4">
      <c r="A228" s="16" t="s">
        <v>162</v>
      </c>
      <c r="B228" s="4" t="s">
        <v>35</v>
      </c>
      <c r="C228" s="30">
        <v>5.55</v>
      </c>
      <c r="D228" s="4"/>
      <c r="E228" s="10">
        <v>7.72</v>
      </c>
      <c r="F228" s="4"/>
      <c r="G228" s="26"/>
      <c r="H228" s="4" t="s">
        <v>35</v>
      </c>
      <c r="I228" s="25">
        <v>0.16</v>
      </c>
      <c r="J228" s="26"/>
    </row>
    <row r="229" spans="1:10" ht="19" customHeight="1" x14ac:dyDescent="0.35">
      <c r="B229" s="4" t="s">
        <v>38</v>
      </c>
      <c r="C229" s="30">
        <v>10.16</v>
      </c>
      <c r="D229" s="4"/>
      <c r="E229" s="10">
        <v>13</v>
      </c>
      <c r="F229" s="4"/>
      <c r="G229" s="26"/>
      <c r="H229" s="4" t="s">
        <v>38</v>
      </c>
      <c r="I229" s="25">
        <v>0.3</v>
      </c>
      <c r="J229" s="26"/>
    </row>
    <row r="230" spans="1:10" ht="19" customHeight="1" x14ac:dyDescent="0.35">
      <c r="B230" s="4" t="s">
        <v>47</v>
      </c>
      <c r="C230" s="30">
        <v>55.86</v>
      </c>
      <c r="D230" s="4">
        <v>1</v>
      </c>
      <c r="E230" s="10">
        <v>26</v>
      </c>
      <c r="F230" s="4"/>
      <c r="G230" s="26"/>
      <c r="H230" s="4" t="s">
        <v>47</v>
      </c>
      <c r="I230" s="25">
        <v>1.65</v>
      </c>
      <c r="J230" s="26"/>
    </row>
    <row r="231" spans="1:10" ht="19" customHeight="1" x14ac:dyDescent="0.35">
      <c r="B231" s="4" t="s">
        <v>48</v>
      </c>
      <c r="C231" s="30">
        <v>18.62</v>
      </c>
      <c r="D231" s="4"/>
      <c r="E231" s="10"/>
      <c r="F231" s="4"/>
      <c r="G231" s="26"/>
      <c r="H231" s="4" t="s">
        <v>48</v>
      </c>
      <c r="I231" s="25">
        <v>0.55000000000000004</v>
      </c>
      <c r="J231" s="26"/>
    </row>
    <row r="232" spans="1:10" ht="19" customHeight="1" x14ac:dyDescent="0.35">
      <c r="A232" s="26"/>
      <c r="B232" s="7"/>
      <c r="C232" s="7"/>
      <c r="D232" s="7"/>
      <c r="E232" s="9"/>
      <c r="F232" s="7"/>
      <c r="G232" s="26"/>
      <c r="H232" s="26"/>
      <c r="I232" s="27"/>
      <c r="J232" s="26"/>
    </row>
    <row r="233" spans="1:10" ht="19" customHeight="1" x14ac:dyDescent="0.4">
      <c r="A233" s="26"/>
      <c r="B233" s="67" t="s">
        <v>187</v>
      </c>
      <c r="C233" s="68" t="s">
        <v>73</v>
      </c>
      <c r="D233" s="68" t="s">
        <v>188</v>
      </c>
      <c r="E233" s="68" t="s">
        <v>74</v>
      </c>
      <c r="F233" s="68" t="s">
        <v>75</v>
      </c>
      <c r="G233" s="69"/>
      <c r="H233" s="70" t="s">
        <v>189</v>
      </c>
      <c r="I233" s="71" t="s">
        <v>73</v>
      </c>
      <c r="J233" s="26"/>
    </row>
    <row r="234" spans="1:10" ht="19" customHeight="1" x14ac:dyDescent="0.4">
      <c r="A234" s="3" t="s">
        <v>149</v>
      </c>
      <c r="B234" s="4" t="s">
        <v>186</v>
      </c>
      <c r="C234" s="30">
        <v>3312.3</v>
      </c>
      <c r="D234" s="4">
        <v>122</v>
      </c>
      <c r="E234" s="30"/>
      <c r="F234" s="4"/>
      <c r="G234" s="26"/>
      <c r="H234" s="4" t="s">
        <v>186</v>
      </c>
      <c r="I234" s="25">
        <v>100</v>
      </c>
      <c r="J234" s="26"/>
    </row>
    <row r="235" spans="1:10" ht="19" customHeight="1" x14ac:dyDescent="0.4">
      <c r="A235" s="16" t="s">
        <v>162</v>
      </c>
      <c r="B235" s="4" t="s">
        <v>34</v>
      </c>
      <c r="C235" s="30">
        <v>6.92</v>
      </c>
      <c r="D235" s="4"/>
      <c r="E235" s="10">
        <v>8</v>
      </c>
      <c r="F235" s="4"/>
      <c r="G235" s="26"/>
      <c r="H235" s="4" t="s">
        <v>34</v>
      </c>
      <c r="I235" s="25">
        <v>0.2</v>
      </c>
      <c r="J235" s="26"/>
    </row>
    <row r="236" spans="1:10" ht="19" customHeight="1" x14ac:dyDescent="0.35">
      <c r="B236" s="4" t="s">
        <v>36</v>
      </c>
      <c r="C236" s="30">
        <v>4.8499999999999996</v>
      </c>
      <c r="D236" s="4"/>
      <c r="E236" s="10">
        <v>4</v>
      </c>
      <c r="F236" s="4"/>
      <c r="G236" s="26"/>
      <c r="H236" s="4" t="s">
        <v>36</v>
      </c>
      <c r="I236" s="25">
        <v>0.14000000000000001</v>
      </c>
      <c r="J236" s="26"/>
    </row>
    <row r="237" spans="1:10" ht="19" customHeight="1" x14ac:dyDescent="0.35">
      <c r="B237" s="4" t="s">
        <v>31</v>
      </c>
      <c r="C237" s="30">
        <v>27.14</v>
      </c>
      <c r="D237" s="4"/>
      <c r="E237" s="10">
        <v>22</v>
      </c>
      <c r="F237" s="4"/>
      <c r="G237" s="26"/>
      <c r="H237" s="4" t="s">
        <v>31</v>
      </c>
      <c r="I237" s="25">
        <v>0.79</v>
      </c>
      <c r="J237" s="26"/>
    </row>
    <row r="238" spans="1:10" ht="19" customHeight="1" x14ac:dyDescent="0.35">
      <c r="B238" s="4" t="s">
        <v>48</v>
      </c>
      <c r="C238" s="30">
        <v>11.99</v>
      </c>
      <c r="D238" s="4"/>
      <c r="E238" s="30"/>
      <c r="F238" s="4"/>
      <c r="G238" s="26"/>
      <c r="H238" s="4" t="s">
        <v>48</v>
      </c>
      <c r="I238" s="25">
        <v>0.35</v>
      </c>
      <c r="J238" s="26"/>
    </row>
    <row r="239" spans="1:10" ht="19" customHeight="1" x14ac:dyDescent="0.35">
      <c r="A239" s="26"/>
      <c r="B239" s="7"/>
      <c r="C239" s="7"/>
      <c r="D239" s="7"/>
      <c r="E239" s="9"/>
      <c r="F239" s="7"/>
      <c r="G239" s="26"/>
      <c r="H239" s="26"/>
      <c r="I239" s="27"/>
      <c r="J239" s="26"/>
    </row>
    <row r="240" spans="1:10" ht="19" customHeight="1" x14ac:dyDescent="0.4">
      <c r="A240" s="26"/>
      <c r="B240" s="67" t="s">
        <v>187</v>
      </c>
      <c r="C240" s="68" t="s">
        <v>73</v>
      </c>
      <c r="D240" s="68" t="s">
        <v>188</v>
      </c>
      <c r="E240" s="68" t="s">
        <v>74</v>
      </c>
      <c r="F240" s="68" t="s">
        <v>75</v>
      </c>
      <c r="G240" s="69"/>
      <c r="H240" s="70" t="s">
        <v>189</v>
      </c>
      <c r="I240" s="71" t="s">
        <v>73</v>
      </c>
      <c r="J240" s="29"/>
    </row>
    <row r="241" spans="1:10" ht="19" customHeight="1" x14ac:dyDescent="0.4">
      <c r="A241" s="3" t="s">
        <v>150</v>
      </c>
      <c r="B241" s="4" t="s">
        <v>186</v>
      </c>
      <c r="C241" s="30">
        <v>3312.3</v>
      </c>
      <c r="D241" s="4">
        <v>122</v>
      </c>
      <c r="E241" s="30"/>
      <c r="F241" s="4"/>
      <c r="G241" s="26"/>
      <c r="H241" s="4" t="s">
        <v>186</v>
      </c>
      <c r="I241" s="25">
        <v>100</v>
      </c>
      <c r="J241" s="26"/>
    </row>
    <row r="242" spans="1:10" ht="19" customHeight="1" x14ac:dyDescent="0.4">
      <c r="A242" s="16" t="s">
        <v>162</v>
      </c>
      <c r="B242" s="4" t="s">
        <v>34</v>
      </c>
      <c r="C242" s="30">
        <v>19.899999999999999</v>
      </c>
      <c r="D242" s="4"/>
      <c r="E242" s="10">
        <v>23</v>
      </c>
      <c r="F242" s="4"/>
      <c r="G242" s="26"/>
      <c r="H242" s="4" t="s">
        <v>34</v>
      </c>
      <c r="I242" s="25">
        <v>0.59</v>
      </c>
      <c r="J242" s="26"/>
    </row>
    <row r="243" spans="1:10" ht="19" customHeight="1" x14ac:dyDescent="0.35">
      <c r="B243" s="4" t="s">
        <v>36</v>
      </c>
      <c r="C243" s="30">
        <v>67.92</v>
      </c>
      <c r="D243" s="4">
        <v>1</v>
      </c>
      <c r="E243" s="10">
        <v>8</v>
      </c>
      <c r="F243" s="4"/>
      <c r="G243" s="26"/>
      <c r="H243" s="4" t="s">
        <v>36</v>
      </c>
      <c r="I243" s="25">
        <v>2.02</v>
      </c>
      <c r="J243" s="26"/>
    </row>
    <row r="244" spans="1:10" ht="19" customHeight="1" x14ac:dyDescent="0.35">
      <c r="B244" s="4" t="s">
        <v>33</v>
      </c>
      <c r="C244" s="30">
        <v>24.06</v>
      </c>
      <c r="D244" s="4"/>
      <c r="E244" s="10">
        <v>24</v>
      </c>
      <c r="F244" s="4"/>
      <c r="G244" s="26"/>
      <c r="H244" s="4" t="s">
        <v>33</v>
      </c>
      <c r="I244" s="25">
        <v>0.72</v>
      </c>
      <c r="J244" s="26"/>
    </row>
    <row r="245" spans="1:10" ht="19" customHeight="1" x14ac:dyDescent="0.35">
      <c r="A245" s="26"/>
      <c r="B245" s="7"/>
      <c r="C245" s="7"/>
      <c r="D245" s="7"/>
      <c r="E245" s="9"/>
      <c r="F245" s="7"/>
      <c r="G245" s="26"/>
      <c r="H245" s="26"/>
      <c r="I245" s="27"/>
      <c r="J245" s="26"/>
    </row>
    <row r="246" spans="1:10" ht="19" customHeight="1" x14ac:dyDescent="0.4">
      <c r="A246" s="123"/>
      <c r="B246" s="113" t="s">
        <v>187</v>
      </c>
      <c r="C246" s="114" t="s">
        <v>73</v>
      </c>
      <c r="D246" s="114" t="s">
        <v>188</v>
      </c>
      <c r="E246" s="114" t="s">
        <v>74</v>
      </c>
      <c r="F246" s="114" t="s">
        <v>75</v>
      </c>
      <c r="G246" s="115"/>
      <c r="H246" s="116" t="s">
        <v>189</v>
      </c>
      <c r="I246" s="117" t="s">
        <v>73</v>
      </c>
      <c r="J246" s="26"/>
    </row>
    <row r="247" spans="1:10" ht="19" customHeight="1" x14ac:dyDescent="0.4">
      <c r="A247" s="118" t="s">
        <v>11</v>
      </c>
      <c r="B247" s="119" t="s">
        <v>186</v>
      </c>
      <c r="C247" s="120">
        <v>3393.75</v>
      </c>
      <c r="D247" s="119">
        <v>125</v>
      </c>
      <c r="E247" s="119"/>
      <c r="F247" s="119"/>
      <c r="G247" s="121"/>
      <c r="H247" s="119" t="s">
        <v>186</v>
      </c>
      <c r="I247" s="120">
        <v>100</v>
      </c>
      <c r="J247" s="26"/>
    </row>
    <row r="248" spans="1:10" ht="19" customHeight="1" x14ac:dyDescent="0.35">
      <c r="A248" s="109"/>
      <c r="B248" s="119" t="s">
        <v>34</v>
      </c>
      <c r="C248" s="120">
        <v>23.36</v>
      </c>
      <c r="D248" s="119"/>
      <c r="E248" s="119">
        <v>27</v>
      </c>
      <c r="F248" s="119"/>
      <c r="G248" s="121"/>
      <c r="H248" s="119" t="s">
        <v>34</v>
      </c>
      <c r="I248" s="120">
        <v>0.68</v>
      </c>
      <c r="J248" s="26"/>
    </row>
    <row r="249" spans="1:10" ht="19" customHeight="1" x14ac:dyDescent="0.35">
      <c r="A249" s="109"/>
      <c r="B249" s="119" t="s">
        <v>35</v>
      </c>
      <c r="C249" s="120">
        <v>11.1</v>
      </c>
      <c r="D249" s="119"/>
      <c r="E249" s="119">
        <v>16</v>
      </c>
      <c r="F249" s="119"/>
      <c r="G249" s="121"/>
      <c r="H249" s="119" t="s">
        <v>35</v>
      </c>
      <c r="I249" s="120">
        <v>0.33</v>
      </c>
      <c r="J249" s="26"/>
    </row>
    <row r="250" spans="1:10" ht="19" customHeight="1" x14ac:dyDescent="0.35">
      <c r="A250" s="109"/>
      <c r="B250" s="119" t="s">
        <v>36</v>
      </c>
      <c r="C250" s="120">
        <v>9.6999999999999993</v>
      </c>
      <c r="D250" s="119"/>
      <c r="E250" s="119">
        <v>8</v>
      </c>
      <c r="F250" s="119"/>
      <c r="G250" s="121"/>
      <c r="H250" s="119" t="s">
        <v>36</v>
      </c>
      <c r="I250" s="120">
        <v>0.28000000000000003</v>
      </c>
      <c r="J250" s="26"/>
    </row>
    <row r="251" spans="1:10" s="16" customFormat="1" ht="19" customHeight="1" x14ac:dyDescent="0.4">
      <c r="A251" s="102"/>
      <c r="B251" s="119" t="s">
        <v>33</v>
      </c>
      <c r="C251" s="120">
        <v>18.55</v>
      </c>
      <c r="D251" s="119"/>
      <c r="E251" s="119">
        <v>18</v>
      </c>
      <c r="F251" s="119">
        <v>1</v>
      </c>
      <c r="G251" s="121"/>
      <c r="H251" s="119" t="s">
        <v>33</v>
      </c>
      <c r="I251" s="120">
        <v>0.54</v>
      </c>
      <c r="J251" s="69"/>
    </row>
    <row r="252" spans="1:10" s="16" customFormat="1" ht="19" customHeight="1" x14ac:dyDescent="0.4">
      <c r="B252" s="26"/>
      <c r="C252" s="27"/>
      <c r="D252" s="26"/>
      <c r="E252" s="26"/>
      <c r="F252" s="26"/>
      <c r="G252"/>
      <c r="H252" s="26"/>
      <c r="I252" s="27"/>
      <c r="J252" s="69"/>
    </row>
    <row r="253" spans="1:10" ht="19" customHeight="1" x14ac:dyDescent="0.4">
      <c r="A253" s="26"/>
      <c r="B253" s="67" t="s">
        <v>187</v>
      </c>
      <c r="C253" s="68" t="s">
        <v>73</v>
      </c>
      <c r="D253" s="68" t="s">
        <v>188</v>
      </c>
      <c r="E253" s="68" t="s">
        <v>74</v>
      </c>
      <c r="F253" s="68" t="s">
        <v>75</v>
      </c>
      <c r="G253" s="69"/>
      <c r="H253" s="70" t="s">
        <v>189</v>
      </c>
      <c r="I253" s="71" t="s">
        <v>73</v>
      </c>
      <c r="J253" s="26"/>
    </row>
    <row r="254" spans="1:10" ht="19" customHeight="1" x14ac:dyDescent="0.4">
      <c r="A254" s="3" t="s">
        <v>12</v>
      </c>
      <c r="B254" s="4" t="s">
        <v>186</v>
      </c>
      <c r="C254" s="30">
        <v>3312.3</v>
      </c>
      <c r="D254" s="4">
        <v>122</v>
      </c>
      <c r="E254" s="30"/>
      <c r="F254" s="4"/>
      <c r="G254" s="26"/>
      <c r="H254" s="4" t="s">
        <v>186</v>
      </c>
      <c r="I254" s="25">
        <v>100</v>
      </c>
      <c r="J254" s="26"/>
    </row>
    <row r="255" spans="1:10" ht="19" customHeight="1" x14ac:dyDescent="0.35">
      <c r="B255" s="4" t="s">
        <v>34</v>
      </c>
      <c r="C255" s="30">
        <v>75.27</v>
      </c>
      <c r="D255" s="4">
        <v>1</v>
      </c>
      <c r="E255" s="10">
        <v>39</v>
      </c>
      <c r="F255" s="4"/>
      <c r="G255" s="26"/>
      <c r="H255" s="4" t="s">
        <v>34</v>
      </c>
      <c r="I255" s="25">
        <v>2.25</v>
      </c>
      <c r="J255" s="26"/>
    </row>
    <row r="256" spans="1:10" ht="19" customHeight="1" x14ac:dyDescent="0.35">
      <c r="B256" s="4" t="s">
        <v>35</v>
      </c>
      <c r="C256" s="30">
        <v>38.86</v>
      </c>
      <c r="D256" s="4">
        <v>1</v>
      </c>
      <c r="E256" s="10">
        <v>8</v>
      </c>
      <c r="F256" s="4"/>
      <c r="G256" s="26"/>
      <c r="H256" s="4" t="s">
        <v>35</v>
      </c>
      <c r="I256" s="25">
        <v>1.1599999999999999</v>
      </c>
      <c r="J256" s="26"/>
    </row>
    <row r="257" spans="1:10" ht="19" customHeight="1" x14ac:dyDescent="0.35">
      <c r="B257" s="4" t="s">
        <v>36</v>
      </c>
      <c r="C257" s="30">
        <v>18.190000000000001</v>
      </c>
      <c r="D257" s="4"/>
      <c r="E257" s="10">
        <v>15</v>
      </c>
      <c r="F257" s="4"/>
      <c r="G257" s="26"/>
      <c r="H257" s="4" t="s">
        <v>36</v>
      </c>
      <c r="I257" s="25">
        <v>0.54</v>
      </c>
      <c r="J257" s="26"/>
    </row>
    <row r="258" spans="1:10" ht="19" customHeight="1" x14ac:dyDescent="0.35">
      <c r="G258" s="26"/>
      <c r="H258" s="26"/>
      <c r="I258" s="27"/>
      <c r="J258" s="26"/>
    </row>
    <row r="259" spans="1:10" ht="19" customHeight="1" x14ac:dyDescent="0.4">
      <c r="B259" s="67" t="s">
        <v>187</v>
      </c>
      <c r="C259" s="68" t="s">
        <v>73</v>
      </c>
      <c r="D259" s="68" t="s">
        <v>188</v>
      </c>
      <c r="E259" s="68" t="s">
        <v>74</v>
      </c>
      <c r="F259" s="68" t="s">
        <v>75</v>
      </c>
      <c r="G259" s="69"/>
      <c r="H259" s="70" t="s">
        <v>189</v>
      </c>
      <c r="I259" s="71" t="s">
        <v>73</v>
      </c>
      <c r="J259" s="26"/>
    </row>
    <row r="260" spans="1:10" ht="19" customHeight="1" x14ac:dyDescent="0.4">
      <c r="A260" s="3" t="s">
        <v>274</v>
      </c>
      <c r="B260" s="24" t="s">
        <v>186</v>
      </c>
      <c r="C260" s="25">
        <v>3095.1</v>
      </c>
      <c r="D260" s="24">
        <v>114</v>
      </c>
      <c r="E260" s="24"/>
      <c r="F260" s="24"/>
      <c r="G260"/>
      <c r="H260" s="24" t="s">
        <v>186</v>
      </c>
      <c r="I260" s="25">
        <v>100</v>
      </c>
      <c r="J260" s="26"/>
    </row>
    <row r="261" spans="1:10" ht="19" customHeight="1" x14ac:dyDescent="0.35">
      <c r="B261" s="24" t="s">
        <v>35</v>
      </c>
      <c r="C261" s="25">
        <v>3.47</v>
      </c>
      <c r="D261" s="24"/>
      <c r="E261" s="24">
        <v>5</v>
      </c>
      <c r="F261" s="24"/>
      <c r="G261"/>
      <c r="H261" s="111"/>
      <c r="I261" s="25">
        <v>0.11</v>
      </c>
      <c r="J261" s="26"/>
    </row>
    <row r="262" spans="1:10" ht="19" customHeight="1" x14ac:dyDescent="0.35">
      <c r="B262" s="24" t="s">
        <v>43</v>
      </c>
      <c r="C262" s="25">
        <v>21.97</v>
      </c>
      <c r="D262" s="24"/>
      <c r="E262" s="24">
        <v>31</v>
      </c>
      <c r="F262" s="24"/>
      <c r="G262"/>
      <c r="H262" s="111"/>
      <c r="I262" s="25">
        <v>0.71</v>
      </c>
      <c r="J262" s="26"/>
    </row>
    <row r="263" spans="1:10" ht="19" customHeight="1" x14ac:dyDescent="0.35">
      <c r="B263" s="24" t="s">
        <v>118</v>
      </c>
      <c r="C263" s="25">
        <v>20.190000000000001</v>
      </c>
      <c r="D263" s="24"/>
      <c r="E263" s="24">
        <v>29</v>
      </c>
      <c r="F263" s="24"/>
      <c r="G263"/>
      <c r="H263" s="111"/>
      <c r="I263" s="25">
        <v>2.8</v>
      </c>
      <c r="J263" s="26"/>
    </row>
    <row r="264" spans="1:10" ht="19" customHeight="1" x14ac:dyDescent="0.35">
      <c r="B264" s="24" t="s">
        <v>31</v>
      </c>
      <c r="C264" s="25">
        <v>22.21</v>
      </c>
      <c r="D264" s="24"/>
      <c r="E264" s="24">
        <v>18</v>
      </c>
      <c r="F264" s="24"/>
      <c r="G264"/>
      <c r="H264" s="111"/>
      <c r="I264" s="25">
        <v>8.35</v>
      </c>
      <c r="J264" s="26"/>
    </row>
    <row r="265" spans="1:10" ht="19" customHeight="1" x14ac:dyDescent="0.35">
      <c r="G265" s="26"/>
      <c r="H265" s="26"/>
      <c r="I265" s="27"/>
      <c r="J265" s="26"/>
    </row>
    <row r="266" spans="1:10" ht="19" customHeight="1" x14ac:dyDescent="0.4">
      <c r="B266" s="67" t="s">
        <v>187</v>
      </c>
      <c r="C266" s="68" t="s">
        <v>73</v>
      </c>
      <c r="D266" s="68" t="s">
        <v>188</v>
      </c>
      <c r="E266" s="68" t="s">
        <v>74</v>
      </c>
      <c r="F266" s="68" t="s">
        <v>75</v>
      </c>
      <c r="G266" s="69"/>
      <c r="H266" s="70" t="s">
        <v>189</v>
      </c>
      <c r="I266" s="71" t="s">
        <v>73</v>
      </c>
      <c r="J266" s="26"/>
    </row>
    <row r="267" spans="1:10" ht="19" customHeight="1" x14ac:dyDescent="0.4">
      <c r="A267" s="3" t="s">
        <v>174</v>
      </c>
      <c r="B267" s="4" t="s">
        <v>186</v>
      </c>
      <c r="C267" s="30">
        <v>3312.3</v>
      </c>
      <c r="D267" s="4">
        <v>122</v>
      </c>
      <c r="E267" s="30"/>
      <c r="F267" s="4"/>
      <c r="G267" s="26"/>
      <c r="H267" s="4" t="s">
        <v>186</v>
      </c>
      <c r="I267" s="25">
        <v>100</v>
      </c>
      <c r="J267" s="26"/>
    </row>
    <row r="268" spans="1:10" ht="19" customHeight="1" x14ac:dyDescent="0.4">
      <c r="A268" s="16" t="s">
        <v>162</v>
      </c>
      <c r="B268" s="4" t="s">
        <v>34</v>
      </c>
      <c r="C268" s="30">
        <v>5.19</v>
      </c>
      <c r="D268" s="4"/>
      <c r="E268" s="10">
        <v>6</v>
      </c>
      <c r="F268" s="4"/>
      <c r="G268" s="26"/>
      <c r="H268" s="4" t="s">
        <v>34</v>
      </c>
      <c r="I268" s="25">
        <v>0.15</v>
      </c>
      <c r="J268" s="26"/>
    </row>
    <row r="269" spans="1:10" ht="19" customHeight="1" x14ac:dyDescent="0.35">
      <c r="B269" s="4" t="s">
        <v>36</v>
      </c>
      <c r="C269" s="30">
        <v>8.49</v>
      </c>
      <c r="D269" s="4"/>
      <c r="E269" s="10">
        <v>7</v>
      </c>
      <c r="F269" s="4"/>
      <c r="G269" s="26"/>
      <c r="H269" s="4" t="s">
        <v>36</v>
      </c>
      <c r="I269" s="25">
        <v>0.25</v>
      </c>
      <c r="J269" s="26"/>
    </row>
    <row r="270" spans="1:10" ht="19" customHeight="1" x14ac:dyDescent="0.35">
      <c r="B270" s="4" t="s">
        <v>31</v>
      </c>
      <c r="C270" s="30">
        <v>27.14</v>
      </c>
      <c r="D270" s="4"/>
      <c r="E270" s="10">
        <v>22</v>
      </c>
      <c r="F270" s="4"/>
      <c r="G270" s="26"/>
      <c r="H270" s="4" t="s">
        <v>31</v>
      </c>
      <c r="I270" s="25">
        <v>0.79</v>
      </c>
      <c r="J270" s="26"/>
    </row>
    <row r="271" spans="1:10" ht="19" customHeight="1" x14ac:dyDescent="0.35">
      <c r="B271" s="4" t="s">
        <v>48</v>
      </c>
      <c r="C271" s="30">
        <v>11.98</v>
      </c>
      <c r="D271" s="4"/>
      <c r="E271" s="10"/>
      <c r="F271" s="4"/>
      <c r="G271" s="26"/>
      <c r="H271" s="4" t="s">
        <v>48</v>
      </c>
      <c r="I271" s="25">
        <v>0.35</v>
      </c>
      <c r="J271" s="26"/>
    </row>
    <row r="272" spans="1:10" ht="19" customHeight="1" x14ac:dyDescent="0.35">
      <c r="A272" s="26"/>
      <c r="B272" s="7"/>
      <c r="C272" s="7"/>
      <c r="D272" s="15"/>
      <c r="E272" s="9"/>
      <c r="F272" s="7"/>
      <c r="G272" s="26"/>
      <c r="H272" s="26"/>
      <c r="I272" s="27"/>
      <c r="J272" s="26"/>
    </row>
    <row r="273" spans="1:10" ht="19" customHeight="1" x14ac:dyDescent="0.4">
      <c r="B273" s="67" t="s">
        <v>187</v>
      </c>
      <c r="C273" s="68" t="s">
        <v>73</v>
      </c>
      <c r="D273" s="68" t="s">
        <v>188</v>
      </c>
      <c r="E273" s="68" t="s">
        <v>74</v>
      </c>
      <c r="F273" s="68" t="s">
        <v>75</v>
      </c>
      <c r="G273" s="69"/>
      <c r="H273" s="70" t="s">
        <v>189</v>
      </c>
      <c r="I273" s="71" t="s">
        <v>73</v>
      </c>
      <c r="J273" s="26"/>
    </row>
    <row r="274" spans="1:10" ht="19" customHeight="1" x14ac:dyDescent="0.4">
      <c r="A274" s="3" t="s">
        <v>152</v>
      </c>
      <c r="B274" s="4" t="s">
        <v>186</v>
      </c>
      <c r="C274" s="30">
        <v>3312.3</v>
      </c>
      <c r="D274" s="4">
        <v>122</v>
      </c>
      <c r="E274" s="30"/>
      <c r="F274" s="4"/>
      <c r="G274" s="26"/>
      <c r="H274" s="4" t="s">
        <v>186</v>
      </c>
      <c r="I274" s="25">
        <v>100</v>
      </c>
      <c r="J274" s="26"/>
    </row>
    <row r="275" spans="1:10" ht="19" customHeight="1" x14ac:dyDescent="0.4">
      <c r="A275" s="16" t="s">
        <v>162</v>
      </c>
      <c r="B275" s="4" t="s">
        <v>34</v>
      </c>
      <c r="C275" s="30">
        <v>51.91</v>
      </c>
      <c r="D275" s="4">
        <v>1</v>
      </c>
      <c r="E275" s="10">
        <v>12</v>
      </c>
      <c r="F275" s="4"/>
      <c r="G275" s="26"/>
      <c r="H275" s="4" t="s">
        <v>34</v>
      </c>
      <c r="I275" s="25">
        <v>1.56</v>
      </c>
      <c r="J275" s="26"/>
    </row>
    <row r="276" spans="1:10" ht="19" customHeight="1" x14ac:dyDescent="0.35">
      <c r="B276" s="4" t="s">
        <v>36</v>
      </c>
      <c r="C276" s="30">
        <v>4.8499999999999996</v>
      </c>
      <c r="D276" s="4"/>
      <c r="E276" s="10">
        <v>4</v>
      </c>
      <c r="F276" s="4"/>
      <c r="G276" s="26"/>
      <c r="H276" s="4" t="s">
        <v>36</v>
      </c>
      <c r="I276" s="25">
        <v>0.15</v>
      </c>
      <c r="J276" s="26"/>
    </row>
    <row r="277" spans="1:10" ht="19" customHeight="1" x14ac:dyDescent="0.35">
      <c r="B277" s="4" t="s">
        <v>40</v>
      </c>
      <c r="C277" s="30">
        <v>43.35</v>
      </c>
      <c r="D277" s="4"/>
      <c r="E277" s="10"/>
      <c r="F277" s="4"/>
      <c r="G277" s="26"/>
      <c r="H277" s="4" t="s">
        <v>40</v>
      </c>
      <c r="I277" s="25">
        <v>1.3</v>
      </c>
      <c r="J277" s="26"/>
    </row>
    <row r="278" spans="1:10" ht="19" customHeight="1" x14ac:dyDescent="0.35">
      <c r="B278" s="4" t="s">
        <v>48</v>
      </c>
      <c r="C278" s="30">
        <v>38.35</v>
      </c>
      <c r="D278" s="4"/>
      <c r="E278" s="10"/>
      <c r="F278" s="4"/>
      <c r="G278" s="26"/>
      <c r="H278" s="4" t="s">
        <v>48</v>
      </c>
      <c r="I278" s="25">
        <v>1.1499999999999999</v>
      </c>
      <c r="J278" s="26"/>
    </row>
    <row r="279" spans="1:10" ht="19" customHeight="1" x14ac:dyDescent="0.35">
      <c r="B279" s="7"/>
      <c r="C279" s="7"/>
      <c r="D279" s="7"/>
      <c r="E279" s="9"/>
      <c r="F279" s="7"/>
      <c r="G279" s="26"/>
      <c r="H279" s="26"/>
      <c r="I279" s="27"/>
      <c r="J279" s="26"/>
    </row>
    <row r="280" spans="1:10" ht="19" customHeight="1" x14ac:dyDescent="0.4">
      <c r="B280" s="67" t="s">
        <v>187</v>
      </c>
      <c r="C280" s="68" t="s">
        <v>73</v>
      </c>
      <c r="D280" s="68" t="s">
        <v>188</v>
      </c>
      <c r="E280" s="68" t="s">
        <v>74</v>
      </c>
      <c r="F280" s="68" t="s">
        <v>75</v>
      </c>
      <c r="G280" s="69"/>
      <c r="H280" s="70" t="s">
        <v>189</v>
      </c>
      <c r="I280" s="71" t="s">
        <v>73</v>
      </c>
      <c r="J280" s="26"/>
    </row>
    <row r="281" spans="1:10" ht="19" customHeight="1" x14ac:dyDescent="0.4">
      <c r="A281" s="3" t="s">
        <v>275</v>
      </c>
      <c r="B281" s="24" t="s">
        <v>186</v>
      </c>
      <c r="C281" s="25">
        <v>3203.7</v>
      </c>
      <c r="D281" s="24">
        <v>118</v>
      </c>
      <c r="E281" s="24"/>
      <c r="F281" s="24"/>
      <c r="G281"/>
      <c r="H281" s="24" t="s">
        <v>186</v>
      </c>
      <c r="I281" s="25">
        <v>100</v>
      </c>
      <c r="J281" s="26"/>
    </row>
    <row r="282" spans="1:10" ht="19" customHeight="1" x14ac:dyDescent="0.35">
      <c r="B282" s="24" t="s">
        <v>35</v>
      </c>
      <c r="C282" s="25">
        <v>57.25</v>
      </c>
      <c r="D282" s="24">
        <v>1</v>
      </c>
      <c r="E282" s="24">
        <v>34</v>
      </c>
      <c r="F282" s="24">
        <v>1</v>
      </c>
      <c r="G282"/>
      <c r="H282" s="24" t="s">
        <v>35</v>
      </c>
      <c r="I282" s="25">
        <v>1.78</v>
      </c>
      <c r="J282" s="26"/>
    </row>
    <row r="283" spans="1:10" ht="19" customHeight="1" x14ac:dyDescent="0.35">
      <c r="B283" s="24" t="s">
        <v>50</v>
      </c>
      <c r="C283" s="25">
        <v>3.35</v>
      </c>
      <c r="D283" s="24"/>
      <c r="E283" s="24">
        <v>5</v>
      </c>
      <c r="F283" s="24"/>
      <c r="G283"/>
      <c r="H283" s="24" t="s">
        <v>50</v>
      </c>
      <c r="I283" s="25">
        <v>0.11</v>
      </c>
      <c r="J283" s="26"/>
    </row>
    <row r="284" spans="1:10" ht="19" customHeight="1" x14ac:dyDescent="0.35">
      <c r="B284" s="24" t="s">
        <v>118</v>
      </c>
      <c r="C284" s="25">
        <v>87.03</v>
      </c>
      <c r="D284" s="24">
        <v>2</v>
      </c>
      <c r="E284" s="24">
        <v>29</v>
      </c>
      <c r="F284" s="24"/>
      <c r="G284"/>
      <c r="H284" s="24" t="s">
        <v>118</v>
      </c>
      <c r="I284" s="25">
        <v>2.71</v>
      </c>
      <c r="J284" s="26"/>
    </row>
    <row r="285" spans="1:10" ht="19" customHeight="1" x14ac:dyDescent="0.35">
      <c r="B285" s="24" t="s">
        <v>31</v>
      </c>
      <c r="C285" s="25">
        <v>112.89</v>
      </c>
      <c r="D285" s="24">
        <v>1</v>
      </c>
      <c r="E285" s="24">
        <v>43</v>
      </c>
      <c r="F285" s="24">
        <v>1</v>
      </c>
      <c r="G285"/>
      <c r="H285" s="24" t="s">
        <v>31</v>
      </c>
      <c r="I285" s="25">
        <v>3.51</v>
      </c>
      <c r="J285" s="26"/>
    </row>
    <row r="286" spans="1:10" ht="19" customHeight="1" x14ac:dyDescent="0.35">
      <c r="B286" s="24" t="s">
        <v>33</v>
      </c>
      <c r="C286" s="25">
        <v>4.01</v>
      </c>
      <c r="D286" s="24"/>
      <c r="E286" s="24">
        <v>4</v>
      </c>
      <c r="F286" s="24"/>
      <c r="G286"/>
      <c r="H286" s="24" t="s">
        <v>33</v>
      </c>
      <c r="I286" s="25">
        <v>0.12</v>
      </c>
      <c r="J286" s="26"/>
    </row>
    <row r="287" spans="1:10" ht="19" customHeight="1" x14ac:dyDescent="0.35">
      <c r="B287" s="7"/>
      <c r="C287" s="7"/>
      <c r="D287" s="7"/>
      <c r="E287" s="9"/>
      <c r="F287" s="7"/>
      <c r="G287" s="26"/>
      <c r="H287" s="26"/>
      <c r="I287" s="27"/>
      <c r="J287" s="26"/>
    </row>
    <row r="288" spans="1:10" ht="19" customHeight="1" x14ac:dyDescent="0.4">
      <c r="B288" s="67" t="s">
        <v>187</v>
      </c>
      <c r="C288" s="68" t="s">
        <v>73</v>
      </c>
      <c r="D288" s="68" t="s">
        <v>188</v>
      </c>
      <c r="E288" s="68" t="s">
        <v>74</v>
      </c>
      <c r="F288" s="68" t="s">
        <v>75</v>
      </c>
      <c r="G288" s="69"/>
      <c r="H288" s="70" t="s">
        <v>189</v>
      </c>
      <c r="I288" s="71" t="s">
        <v>73</v>
      </c>
      <c r="J288" s="26"/>
    </row>
    <row r="289" spans="1:10" ht="19" customHeight="1" x14ac:dyDescent="0.4">
      <c r="A289" s="3" t="s">
        <v>13</v>
      </c>
      <c r="B289" s="4" t="s">
        <v>186</v>
      </c>
      <c r="C289" s="30">
        <v>3312.3</v>
      </c>
      <c r="D289" s="4">
        <v>122</v>
      </c>
      <c r="E289" s="30"/>
      <c r="F289" s="4"/>
      <c r="G289" s="26"/>
      <c r="H289" s="4" t="s">
        <v>186</v>
      </c>
      <c r="I289" s="25">
        <v>100</v>
      </c>
      <c r="J289" s="26"/>
    </row>
    <row r="290" spans="1:10" ht="19" customHeight="1" x14ac:dyDescent="0.35">
      <c r="B290" s="4" t="s">
        <v>34</v>
      </c>
      <c r="C290" s="30">
        <v>66.62</v>
      </c>
      <c r="D290" s="4">
        <v>1</v>
      </c>
      <c r="E290" s="10">
        <v>29</v>
      </c>
      <c r="F290" s="4"/>
      <c r="G290" s="26"/>
      <c r="H290" s="4" t="s">
        <v>34</v>
      </c>
      <c r="I290" s="25">
        <v>1.99</v>
      </c>
      <c r="J290" s="26"/>
    </row>
    <row r="291" spans="1:10" ht="19" customHeight="1" x14ac:dyDescent="0.35">
      <c r="B291" s="4" t="s">
        <v>35</v>
      </c>
      <c r="C291" s="30">
        <v>6.94</v>
      </c>
      <c r="D291" s="4"/>
      <c r="E291" s="10">
        <v>10</v>
      </c>
      <c r="F291" s="4"/>
      <c r="G291" s="26"/>
      <c r="H291" s="4" t="s">
        <v>35</v>
      </c>
      <c r="I291" s="25">
        <v>0.21</v>
      </c>
      <c r="J291" s="26"/>
    </row>
    <row r="292" spans="1:10" ht="19" customHeight="1" x14ac:dyDescent="0.35">
      <c r="B292" s="4" t="s">
        <v>36</v>
      </c>
      <c r="C292" s="30">
        <v>13.34</v>
      </c>
      <c r="D292" s="4"/>
      <c r="E292" s="10">
        <v>11</v>
      </c>
      <c r="F292" s="4"/>
      <c r="G292" s="26"/>
      <c r="H292" s="4" t="s">
        <v>36</v>
      </c>
      <c r="I292" s="25">
        <v>0.4</v>
      </c>
      <c r="J292" s="26"/>
    </row>
    <row r="293" spans="1:10" ht="19" customHeight="1" x14ac:dyDescent="0.35">
      <c r="B293" s="4" t="s">
        <v>31</v>
      </c>
      <c r="C293" s="30">
        <v>8.64</v>
      </c>
      <c r="D293" s="4"/>
      <c r="E293" s="10">
        <v>7</v>
      </c>
      <c r="F293" s="4"/>
      <c r="G293" s="26"/>
      <c r="H293" s="4" t="s">
        <v>31</v>
      </c>
      <c r="I293" s="25">
        <v>0.26</v>
      </c>
      <c r="J293" s="26"/>
    </row>
    <row r="294" spans="1:10" ht="19" customHeight="1" x14ac:dyDescent="0.35">
      <c r="B294" s="4" t="s">
        <v>33</v>
      </c>
      <c r="C294" s="30">
        <v>37.090000000000003</v>
      </c>
      <c r="D294" s="4"/>
      <c r="E294" s="10">
        <v>37</v>
      </c>
      <c r="F294" s="4"/>
      <c r="G294" s="26"/>
      <c r="H294" s="4" t="s">
        <v>33</v>
      </c>
      <c r="I294" s="25">
        <v>1.1100000000000001</v>
      </c>
      <c r="J294" s="26"/>
    </row>
    <row r="295" spans="1:10" ht="19" customHeight="1" x14ac:dyDescent="0.35">
      <c r="A295" s="26"/>
      <c r="B295" s="7"/>
      <c r="C295" s="7"/>
      <c r="D295" s="7"/>
      <c r="E295" s="9"/>
      <c r="F295" s="7"/>
      <c r="G295" s="26"/>
      <c r="H295" s="26"/>
      <c r="I295" s="27"/>
      <c r="J295" s="26"/>
    </row>
    <row r="296" spans="1:10" ht="19" customHeight="1" x14ac:dyDescent="0.4">
      <c r="A296" s="26"/>
      <c r="B296" s="67" t="s">
        <v>187</v>
      </c>
      <c r="C296" s="68" t="s">
        <v>73</v>
      </c>
      <c r="D296" s="68" t="s">
        <v>188</v>
      </c>
      <c r="E296" s="68" t="s">
        <v>74</v>
      </c>
      <c r="F296" s="68" t="s">
        <v>75</v>
      </c>
      <c r="G296" s="69"/>
      <c r="H296" s="70" t="s">
        <v>189</v>
      </c>
      <c r="I296" s="71" t="s">
        <v>73</v>
      </c>
      <c r="J296" s="26"/>
    </row>
    <row r="297" spans="1:10" ht="19" customHeight="1" x14ac:dyDescent="0.4">
      <c r="A297" s="3" t="s">
        <v>14</v>
      </c>
      <c r="B297" s="4" t="s">
        <v>186</v>
      </c>
      <c r="C297" s="30">
        <v>3312.3</v>
      </c>
      <c r="D297" s="4">
        <v>122</v>
      </c>
      <c r="E297" s="30"/>
      <c r="F297" s="4"/>
      <c r="G297" s="26"/>
      <c r="H297" s="4" t="s">
        <v>186</v>
      </c>
      <c r="I297" s="25">
        <v>100</v>
      </c>
      <c r="J297" s="26"/>
    </row>
    <row r="298" spans="1:10" ht="19" customHeight="1" x14ac:dyDescent="0.35">
      <c r="B298" s="4" t="s">
        <v>34</v>
      </c>
      <c r="C298" s="30">
        <v>38.07</v>
      </c>
      <c r="D298" s="4"/>
      <c r="E298" s="10">
        <v>44</v>
      </c>
      <c r="F298" s="4"/>
      <c r="G298" s="26"/>
      <c r="H298" s="4" t="s">
        <v>34</v>
      </c>
      <c r="I298" s="25">
        <v>1.1200000000000001</v>
      </c>
      <c r="J298" s="26"/>
    </row>
    <row r="299" spans="1:10" ht="19" customHeight="1" x14ac:dyDescent="0.35">
      <c r="B299" s="4" t="s">
        <v>35</v>
      </c>
      <c r="C299" s="30">
        <v>9.02</v>
      </c>
      <c r="D299" s="4"/>
      <c r="E299" s="10">
        <v>13</v>
      </c>
      <c r="F299" s="4"/>
      <c r="G299" s="26"/>
      <c r="H299" s="4" t="s">
        <v>35</v>
      </c>
      <c r="I299" s="25">
        <v>0.27</v>
      </c>
      <c r="J299" s="26"/>
    </row>
    <row r="300" spans="1:10" ht="19" customHeight="1" x14ac:dyDescent="0.35">
      <c r="B300" s="4" t="s">
        <v>36</v>
      </c>
      <c r="C300" s="30">
        <v>13.34</v>
      </c>
      <c r="D300" s="4"/>
      <c r="E300" s="10">
        <v>11</v>
      </c>
      <c r="F300" s="4"/>
      <c r="G300" s="26"/>
      <c r="H300" s="4" t="s">
        <v>36</v>
      </c>
      <c r="I300" s="25">
        <v>0.39</v>
      </c>
      <c r="J300" s="26"/>
    </row>
    <row r="301" spans="1:10" ht="19" customHeight="1" x14ac:dyDescent="0.35">
      <c r="B301" s="4" t="s">
        <v>33</v>
      </c>
      <c r="C301" s="30">
        <v>28.07</v>
      </c>
      <c r="D301" s="4"/>
      <c r="E301" s="10">
        <v>28</v>
      </c>
      <c r="F301" s="4"/>
      <c r="G301" s="26"/>
      <c r="H301" s="4" t="s">
        <v>33</v>
      </c>
      <c r="I301" s="25">
        <v>0.83</v>
      </c>
      <c r="J301" s="26"/>
    </row>
    <row r="302" spans="1:10" ht="19" customHeight="1" x14ac:dyDescent="0.35">
      <c r="A302" s="26"/>
      <c r="B302" s="7"/>
      <c r="C302" s="7"/>
      <c r="D302" s="7"/>
      <c r="E302" s="9"/>
      <c r="F302" s="7"/>
      <c r="G302" s="26"/>
      <c r="H302" s="26"/>
      <c r="I302" s="27"/>
      <c r="J302" s="26"/>
    </row>
    <row r="303" spans="1:10" ht="19" customHeight="1" x14ac:dyDescent="0.4">
      <c r="A303" s="26"/>
      <c r="B303" s="67" t="s">
        <v>187</v>
      </c>
      <c r="C303" s="68" t="s">
        <v>73</v>
      </c>
      <c r="D303" s="68" t="s">
        <v>188</v>
      </c>
      <c r="E303" s="68" t="s">
        <v>74</v>
      </c>
      <c r="F303" s="68" t="s">
        <v>75</v>
      </c>
      <c r="G303" s="69"/>
      <c r="H303" s="70" t="s">
        <v>189</v>
      </c>
      <c r="I303" s="71" t="s">
        <v>73</v>
      </c>
      <c r="J303" s="26"/>
    </row>
    <row r="304" spans="1:10" ht="19" customHeight="1" x14ac:dyDescent="0.4">
      <c r="A304" s="3" t="s">
        <v>153</v>
      </c>
      <c r="B304" s="4" t="s">
        <v>186</v>
      </c>
      <c r="C304" s="30">
        <v>3312.3</v>
      </c>
      <c r="D304" s="4">
        <v>122</v>
      </c>
      <c r="E304" s="30"/>
      <c r="F304" s="4"/>
      <c r="G304" s="26"/>
      <c r="H304" s="4" t="s">
        <v>186</v>
      </c>
      <c r="I304" s="25">
        <v>100</v>
      </c>
      <c r="J304" s="26"/>
    </row>
    <row r="305" spans="1:10" ht="19" customHeight="1" x14ac:dyDescent="0.4">
      <c r="A305" s="16" t="s">
        <v>162</v>
      </c>
      <c r="B305" s="4" t="s">
        <v>175</v>
      </c>
      <c r="C305" s="30"/>
      <c r="D305" s="4"/>
      <c r="E305" s="30"/>
      <c r="F305" s="4"/>
      <c r="G305" s="26"/>
      <c r="H305" s="4" t="s">
        <v>175</v>
      </c>
      <c r="I305" s="25"/>
      <c r="J305" s="26"/>
    </row>
    <row r="306" spans="1:10" s="16" customFormat="1" ht="19" customHeight="1" x14ac:dyDescent="0.4">
      <c r="B306" s="33"/>
      <c r="C306" s="34"/>
      <c r="D306" s="34"/>
      <c r="E306" s="35"/>
      <c r="F306" s="34"/>
      <c r="G306" s="29"/>
      <c r="I306" s="38"/>
      <c r="J306" s="69"/>
    </row>
    <row r="307" spans="1:10" ht="19" customHeight="1" x14ac:dyDescent="0.4">
      <c r="A307" s="26"/>
      <c r="B307" s="67" t="s">
        <v>187</v>
      </c>
      <c r="C307" s="68" t="s">
        <v>73</v>
      </c>
      <c r="D307" s="68" t="s">
        <v>188</v>
      </c>
      <c r="E307" s="68" t="s">
        <v>74</v>
      </c>
      <c r="F307" s="68" t="s">
        <v>75</v>
      </c>
      <c r="G307" s="69"/>
      <c r="H307" s="70" t="s">
        <v>189</v>
      </c>
      <c r="I307" s="71" t="s">
        <v>73</v>
      </c>
      <c r="J307" s="29"/>
    </row>
    <row r="308" spans="1:10" ht="19" customHeight="1" x14ac:dyDescent="0.4">
      <c r="A308" s="3" t="s">
        <v>15</v>
      </c>
      <c r="B308" s="4" t="s">
        <v>186</v>
      </c>
      <c r="C308" s="30">
        <v>3312.3</v>
      </c>
      <c r="D308" s="4">
        <v>122</v>
      </c>
      <c r="E308" s="30"/>
      <c r="F308" s="4"/>
      <c r="G308" s="26"/>
      <c r="H308" s="4" t="s">
        <v>186</v>
      </c>
      <c r="I308" s="25">
        <v>100</v>
      </c>
      <c r="J308" s="26"/>
    </row>
    <row r="309" spans="1:10" ht="19" customHeight="1" x14ac:dyDescent="0.35">
      <c r="B309" s="4" t="s">
        <v>34</v>
      </c>
      <c r="C309" s="30">
        <v>30.28</v>
      </c>
      <c r="D309" s="4"/>
      <c r="E309" s="10">
        <v>35</v>
      </c>
      <c r="F309" s="4"/>
      <c r="G309" s="26"/>
      <c r="H309" s="4" t="s">
        <v>34</v>
      </c>
      <c r="I309" s="25">
        <v>0.89</v>
      </c>
      <c r="J309" s="26"/>
    </row>
    <row r="310" spans="1:10" ht="19" customHeight="1" x14ac:dyDescent="0.35">
      <c r="B310" s="4" t="s">
        <v>35</v>
      </c>
      <c r="C310" s="30">
        <v>5.55</v>
      </c>
      <c r="D310" s="4"/>
      <c r="E310" s="10">
        <v>8</v>
      </c>
      <c r="F310" s="4"/>
      <c r="G310" s="26"/>
      <c r="H310" s="4" t="s">
        <v>35</v>
      </c>
      <c r="I310" s="25">
        <v>0.16</v>
      </c>
      <c r="J310" s="26"/>
    </row>
    <row r="311" spans="1:10" ht="19" customHeight="1" x14ac:dyDescent="0.35">
      <c r="B311" s="4" t="s">
        <v>36</v>
      </c>
      <c r="C311" s="30">
        <v>37.6</v>
      </c>
      <c r="D311" s="4"/>
      <c r="E311" s="10">
        <v>31</v>
      </c>
      <c r="F311" s="4"/>
      <c r="G311" s="26"/>
      <c r="H311" s="4" t="s">
        <v>36</v>
      </c>
      <c r="I311" s="25">
        <v>1.1100000000000001</v>
      </c>
      <c r="J311" s="26"/>
    </row>
    <row r="312" spans="1:10" ht="19" customHeight="1" x14ac:dyDescent="0.35">
      <c r="A312" s="26"/>
      <c r="B312" s="7"/>
      <c r="C312" s="7"/>
      <c r="D312" s="7"/>
      <c r="E312" s="9"/>
      <c r="F312" s="7"/>
      <c r="G312" s="26"/>
      <c r="H312" s="26"/>
      <c r="I312" s="27"/>
      <c r="J312" s="26"/>
    </row>
    <row r="313" spans="1:10" ht="19" customHeight="1" x14ac:dyDescent="0.4">
      <c r="A313" s="8"/>
      <c r="B313" s="67" t="s">
        <v>187</v>
      </c>
      <c r="C313" s="68" t="s">
        <v>73</v>
      </c>
      <c r="D313" s="68" t="s">
        <v>188</v>
      </c>
      <c r="E313" s="68" t="s">
        <v>74</v>
      </c>
      <c r="F313" s="68" t="s">
        <v>75</v>
      </c>
      <c r="G313" s="69"/>
      <c r="H313" s="70" t="s">
        <v>189</v>
      </c>
      <c r="I313" s="71" t="s">
        <v>73</v>
      </c>
      <c r="J313" s="26"/>
    </row>
    <row r="314" spans="1:10" ht="19" customHeight="1" x14ac:dyDescent="0.4">
      <c r="A314" s="3" t="s">
        <v>16</v>
      </c>
      <c r="B314" s="4" t="s">
        <v>186</v>
      </c>
      <c r="C314" s="30">
        <v>3312.3</v>
      </c>
      <c r="D314" s="4">
        <v>122</v>
      </c>
      <c r="E314" s="30"/>
      <c r="F314" s="4"/>
      <c r="G314" s="26"/>
      <c r="H314" s="4" t="s">
        <v>186</v>
      </c>
      <c r="I314" s="25">
        <v>100</v>
      </c>
      <c r="J314" s="26"/>
    </row>
    <row r="315" spans="1:10" ht="19" customHeight="1" x14ac:dyDescent="0.35">
      <c r="B315" s="4" t="s">
        <v>34</v>
      </c>
      <c r="C315" s="30">
        <v>51.05</v>
      </c>
      <c r="D315" s="4">
        <v>1</v>
      </c>
      <c r="E315" s="10">
        <v>11</v>
      </c>
      <c r="F315" s="4"/>
      <c r="G315" s="26"/>
      <c r="H315" s="4" t="s">
        <v>34</v>
      </c>
      <c r="I315" s="25">
        <v>1.56</v>
      </c>
      <c r="J315" s="26"/>
    </row>
    <row r="316" spans="1:10" ht="19" customHeight="1" x14ac:dyDescent="0.35">
      <c r="B316" s="4" t="s">
        <v>35</v>
      </c>
      <c r="C316" s="30">
        <v>48.58</v>
      </c>
      <c r="D316" s="4">
        <v>1</v>
      </c>
      <c r="E316" s="10">
        <v>22</v>
      </c>
      <c r="F316" s="4"/>
      <c r="G316" s="26"/>
      <c r="H316" s="4" t="s">
        <v>35</v>
      </c>
      <c r="I316" s="25">
        <v>1.48</v>
      </c>
      <c r="J316" s="26"/>
    </row>
    <row r="317" spans="1:10" ht="19" customHeight="1" x14ac:dyDescent="0.35">
      <c r="B317" s="4" t="s">
        <v>36</v>
      </c>
      <c r="C317" s="30">
        <v>9.6999999999999993</v>
      </c>
      <c r="D317" s="4"/>
      <c r="E317" s="10">
        <v>8</v>
      </c>
      <c r="F317" s="4"/>
      <c r="G317" s="26"/>
      <c r="H317" s="4" t="s">
        <v>36</v>
      </c>
      <c r="I317" s="25">
        <v>0.3</v>
      </c>
      <c r="J317" s="26"/>
    </row>
    <row r="318" spans="1:10" ht="19" customHeight="1" x14ac:dyDescent="0.35">
      <c r="B318" s="4" t="s">
        <v>33</v>
      </c>
      <c r="C318" s="30">
        <v>23.06</v>
      </c>
      <c r="D318" s="4"/>
      <c r="E318" s="10">
        <v>23</v>
      </c>
      <c r="F318" s="4"/>
      <c r="G318" s="26"/>
      <c r="H318" s="4" t="s">
        <v>33</v>
      </c>
      <c r="I318" s="25">
        <v>0.7</v>
      </c>
      <c r="J318" s="26"/>
    </row>
    <row r="319" spans="1:10" ht="19" customHeight="1" x14ac:dyDescent="0.35">
      <c r="B319" s="4" t="s">
        <v>40</v>
      </c>
      <c r="C319" s="30">
        <v>22.95</v>
      </c>
      <c r="D319" s="4"/>
      <c r="E319" s="30"/>
      <c r="F319" s="4"/>
      <c r="G319" s="26"/>
      <c r="H319" s="4" t="s">
        <v>40</v>
      </c>
      <c r="I319" s="25">
        <v>0.7</v>
      </c>
      <c r="J319" s="26"/>
    </row>
    <row r="320" spans="1:10" ht="19" customHeight="1" x14ac:dyDescent="0.35">
      <c r="B320" s="4" t="s">
        <v>39</v>
      </c>
      <c r="C320" s="30">
        <v>44.26</v>
      </c>
      <c r="D320" s="4"/>
      <c r="E320" s="30"/>
      <c r="F320" s="4"/>
      <c r="G320" s="26"/>
      <c r="H320" s="4" t="s">
        <v>39</v>
      </c>
      <c r="I320" s="25">
        <v>1.35</v>
      </c>
      <c r="J320" s="26"/>
    </row>
    <row r="321" spans="1:10" ht="19" customHeight="1" x14ac:dyDescent="0.35">
      <c r="A321" s="26"/>
      <c r="B321" s="7"/>
      <c r="C321" s="7"/>
      <c r="D321" s="7"/>
      <c r="E321" s="9"/>
      <c r="F321" s="7"/>
      <c r="G321" s="26"/>
      <c r="H321" s="26"/>
      <c r="I321" s="27"/>
      <c r="J321" s="26"/>
    </row>
    <row r="322" spans="1:10" ht="19" customHeight="1" x14ac:dyDescent="0.4">
      <c r="A322" s="26"/>
      <c r="B322" s="67" t="s">
        <v>187</v>
      </c>
      <c r="C322" s="68" t="s">
        <v>73</v>
      </c>
      <c r="D322" s="68" t="s">
        <v>188</v>
      </c>
      <c r="E322" s="68" t="s">
        <v>74</v>
      </c>
      <c r="F322" s="68" t="s">
        <v>75</v>
      </c>
      <c r="G322" s="69"/>
      <c r="H322" s="70" t="s">
        <v>189</v>
      </c>
      <c r="I322" s="71" t="s">
        <v>73</v>
      </c>
      <c r="J322" s="26"/>
    </row>
    <row r="323" spans="1:10" ht="19" customHeight="1" x14ac:dyDescent="0.4">
      <c r="A323" s="3" t="s">
        <v>58</v>
      </c>
      <c r="B323" s="4" t="s">
        <v>186</v>
      </c>
      <c r="C323" s="30">
        <v>3312.3</v>
      </c>
      <c r="D323" s="4">
        <v>122</v>
      </c>
      <c r="E323" s="30"/>
      <c r="F323" s="4"/>
      <c r="G323" s="26"/>
      <c r="H323" s="4" t="s">
        <v>186</v>
      </c>
      <c r="I323" s="25">
        <v>100</v>
      </c>
      <c r="J323" s="26"/>
    </row>
    <row r="324" spans="1:10" ht="19" customHeight="1" x14ac:dyDescent="0.35">
      <c r="B324" s="4" t="s">
        <v>34</v>
      </c>
      <c r="C324" s="30">
        <v>73.11</v>
      </c>
      <c r="D324" s="4">
        <v>1</v>
      </c>
      <c r="E324" s="10">
        <v>36</v>
      </c>
      <c r="F324" s="4">
        <v>1</v>
      </c>
      <c r="G324" s="26"/>
      <c r="H324" s="4" t="s">
        <v>34</v>
      </c>
      <c r="I324" s="25">
        <v>2.2400000000000002</v>
      </c>
      <c r="J324" s="26"/>
    </row>
    <row r="325" spans="1:10" ht="19" customHeight="1" x14ac:dyDescent="0.35">
      <c r="B325" s="4" t="s">
        <v>35</v>
      </c>
      <c r="C325" s="30">
        <v>25.68</v>
      </c>
      <c r="D325" s="4"/>
      <c r="E325" s="10">
        <v>37</v>
      </c>
      <c r="F325" s="4"/>
      <c r="G325" s="26"/>
      <c r="H325" s="4" t="s">
        <v>35</v>
      </c>
      <c r="I325" s="25">
        <v>0.79</v>
      </c>
      <c r="J325" s="26"/>
    </row>
    <row r="326" spans="1:10" ht="19" customHeight="1" x14ac:dyDescent="0.35">
      <c r="B326" s="4" t="s">
        <v>46</v>
      </c>
      <c r="C326" s="30">
        <v>17.13</v>
      </c>
      <c r="D326" s="4"/>
      <c r="E326" s="10">
        <v>25</v>
      </c>
      <c r="F326" s="4">
        <v>1</v>
      </c>
      <c r="G326" s="26"/>
      <c r="H326" s="4" t="s">
        <v>46</v>
      </c>
      <c r="I326" s="25">
        <v>0.53</v>
      </c>
      <c r="J326" s="26"/>
    </row>
    <row r="327" spans="1:10" ht="19" customHeight="1" x14ac:dyDescent="0.35">
      <c r="B327" s="4" t="s">
        <v>39</v>
      </c>
      <c r="C327" s="30">
        <v>88.18</v>
      </c>
      <c r="D327" s="4"/>
      <c r="E327" s="10"/>
      <c r="F327" s="4"/>
      <c r="G327" s="26"/>
      <c r="H327" s="4" t="s">
        <v>39</v>
      </c>
      <c r="I327" s="25">
        <v>2.71</v>
      </c>
      <c r="J327" s="26"/>
    </row>
    <row r="328" spans="1:10" ht="19" customHeight="1" x14ac:dyDescent="0.35">
      <c r="B328" s="4" t="s">
        <v>41</v>
      </c>
      <c r="C328" s="30">
        <v>11.43</v>
      </c>
      <c r="D328" s="4"/>
      <c r="E328" s="10"/>
      <c r="F328" s="4"/>
      <c r="G328" s="26"/>
      <c r="H328" s="4" t="s">
        <v>41</v>
      </c>
      <c r="I328" s="25">
        <v>0.35</v>
      </c>
      <c r="J328" s="26"/>
    </row>
    <row r="329" spans="1:10" ht="19" customHeight="1" x14ac:dyDescent="0.35">
      <c r="G329" s="26"/>
      <c r="H329" s="26"/>
      <c r="I329" s="27"/>
      <c r="J329" s="26"/>
    </row>
    <row r="330" spans="1:10" ht="19" customHeight="1" x14ac:dyDescent="0.4">
      <c r="B330" s="67" t="s">
        <v>187</v>
      </c>
      <c r="C330" s="68" t="s">
        <v>73</v>
      </c>
      <c r="D330" s="68" t="s">
        <v>188</v>
      </c>
      <c r="E330" s="68" t="s">
        <v>74</v>
      </c>
      <c r="F330" s="68" t="s">
        <v>75</v>
      </c>
      <c r="G330" s="69"/>
      <c r="H330" s="70" t="s">
        <v>189</v>
      </c>
      <c r="I330" s="71" t="s">
        <v>73</v>
      </c>
      <c r="J330" s="26"/>
    </row>
    <row r="331" spans="1:10" ht="19" customHeight="1" x14ac:dyDescent="0.4">
      <c r="A331" s="3" t="s">
        <v>154</v>
      </c>
      <c r="B331" s="4" t="s">
        <v>186</v>
      </c>
      <c r="C331" s="30">
        <v>3312.3</v>
      </c>
      <c r="D331" s="4">
        <v>122</v>
      </c>
      <c r="E331" s="30"/>
      <c r="F331" s="4"/>
      <c r="G331" s="26"/>
      <c r="H331" s="4" t="s">
        <v>186</v>
      </c>
      <c r="I331" s="25">
        <v>100</v>
      </c>
      <c r="J331" s="26"/>
    </row>
    <row r="332" spans="1:10" ht="19" customHeight="1" x14ac:dyDescent="0.4">
      <c r="A332" s="16" t="s">
        <v>162</v>
      </c>
      <c r="B332" s="4" t="s">
        <v>47</v>
      </c>
      <c r="C332" s="30">
        <v>6.68</v>
      </c>
      <c r="D332" s="4"/>
      <c r="E332" s="10">
        <v>9</v>
      </c>
      <c r="F332" s="4"/>
      <c r="G332" s="26"/>
      <c r="H332" s="4" t="s">
        <v>47</v>
      </c>
      <c r="I332" s="25">
        <v>0.2</v>
      </c>
      <c r="J332" s="26"/>
    </row>
    <row r="333" spans="1:10" ht="19" customHeight="1" x14ac:dyDescent="0.35">
      <c r="B333" s="4" t="s">
        <v>31</v>
      </c>
      <c r="C333" s="30">
        <v>134.47999999999999</v>
      </c>
      <c r="D333" s="4">
        <v>2</v>
      </c>
      <c r="E333" s="10">
        <v>13</v>
      </c>
      <c r="F333" s="4"/>
      <c r="G333" s="26"/>
      <c r="H333" s="4" t="s">
        <v>31</v>
      </c>
      <c r="I333" s="25">
        <v>4.03</v>
      </c>
      <c r="J333" s="26"/>
    </row>
    <row r="334" spans="1:10" ht="19" customHeight="1" x14ac:dyDescent="0.35">
      <c r="A334" s="26"/>
      <c r="B334" s="7"/>
      <c r="C334" s="7"/>
      <c r="D334" s="15"/>
      <c r="E334" s="9"/>
      <c r="F334" s="7"/>
      <c r="G334" s="26"/>
      <c r="H334" s="26"/>
      <c r="I334" s="27"/>
      <c r="J334" s="26"/>
    </row>
    <row r="335" spans="1:10" ht="19" customHeight="1" x14ac:dyDescent="0.4">
      <c r="B335" s="67" t="s">
        <v>187</v>
      </c>
      <c r="C335" s="68" t="s">
        <v>73</v>
      </c>
      <c r="D335" s="68" t="s">
        <v>188</v>
      </c>
      <c r="E335" s="68" t="s">
        <v>74</v>
      </c>
      <c r="F335" s="68" t="s">
        <v>75</v>
      </c>
      <c r="G335" s="69"/>
      <c r="H335" s="70" t="s">
        <v>189</v>
      </c>
      <c r="I335" s="71" t="s">
        <v>73</v>
      </c>
      <c r="J335" s="26"/>
    </row>
    <row r="336" spans="1:10" ht="19" customHeight="1" x14ac:dyDescent="0.4">
      <c r="A336" s="3" t="s">
        <v>155</v>
      </c>
      <c r="B336" s="4" t="s">
        <v>186</v>
      </c>
      <c r="C336" s="30">
        <v>3312.3</v>
      </c>
      <c r="D336" s="4">
        <v>122</v>
      </c>
      <c r="E336" s="30"/>
      <c r="F336" s="4"/>
      <c r="G336" s="26"/>
      <c r="H336" s="4" t="s">
        <v>186</v>
      </c>
      <c r="I336" s="25">
        <v>100</v>
      </c>
      <c r="J336" s="26"/>
    </row>
    <row r="337" spans="1:10" ht="19" customHeight="1" x14ac:dyDescent="0.4">
      <c r="A337" s="16" t="s">
        <v>162</v>
      </c>
      <c r="B337" s="4" t="s">
        <v>34</v>
      </c>
      <c r="C337" s="30">
        <v>96.9</v>
      </c>
      <c r="D337" s="4">
        <v>2</v>
      </c>
      <c r="E337" s="10">
        <v>16</v>
      </c>
      <c r="F337" s="4"/>
      <c r="G337" s="26"/>
      <c r="H337" s="4" t="s">
        <v>34</v>
      </c>
      <c r="I337" s="25">
        <v>2.91</v>
      </c>
      <c r="J337" s="26"/>
    </row>
    <row r="338" spans="1:10" ht="19" customHeight="1" x14ac:dyDescent="0.35">
      <c r="B338" s="4" t="s">
        <v>33</v>
      </c>
      <c r="C338" s="30">
        <v>37.090000000000003</v>
      </c>
      <c r="D338" s="4"/>
      <c r="E338" s="10">
        <v>37</v>
      </c>
      <c r="F338" s="4"/>
      <c r="G338" s="26"/>
      <c r="H338" s="4" t="s">
        <v>33</v>
      </c>
      <c r="I338" s="25">
        <v>1.1200000000000001</v>
      </c>
      <c r="J338" s="26"/>
    </row>
    <row r="339" spans="1:10" ht="19" customHeight="1" x14ac:dyDescent="0.35">
      <c r="B339" s="4" t="s">
        <v>40</v>
      </c>
      <c r="C339" s="30">
        <v>16.63</v>
      </c>
      <c r="D339" s="4"/>
      <c r="E339" s="10"/>
      <c r="F339" s="4"/>
      <c r="G339" s="26"/>
      <c r="H339" s="4" t="s">
        <v>40</v>
      </c>
      <c r="I339" s="25">
        <v>0.5</v>
      </c>
      <c r="J339" s="26"/>
    </row>
    <row r="340" spans="1:10" ht="19" customHeight="1" x14ac:dyDescent="0.35">
      <c r="B340" s="7"/>
      <c r="C340" s="7"/>
      <c r="D340" s="7"/>
      <c r="E340" s="9"/>
      <c r="F340" s="7"/>
      <c r="G340" s="26"/>
      <c r="H340" s="26"/>
      <c r="I340" s="27"/>
      <c r="J340" s="26"/>
    </row>
    <row r="341" spans="1:10" ht="19" customHeight="1" x14ac:dyDescent="0.4">
      <c r="B341" s="67" t="s">
        <v>187</v>
      </c>
      <c r="C341" s="68" t="s">
        <v>73</v>
      </c>
      <c r="D341" s="68" t="s">
        <v>188</v>
      </c>
      <c r="E341" s="68" t="s">
        <v>74</v>
      </c>
      <c r="F341" s="68" t="s">
        <v>75</v>
      </c>
      <c r="G341" s="69"/>
      <c r="H341" s="70" t="s">
        <v>189</v>
      </c>
      <c r="I341" s="71" t="s">
        <v>73</v>
      </c>
      <c r="J341" s="26"/>
    </row>
    <row r="342" spans="1:10" ht="19" customHeight="1" x14ac:dyDescent="0.4">
      <c r="A342" s="3" t="s">
        <v>156</v>
      </c>
      <c r="B342" s="4" t="s">
        <v>186</v>
      </c>
      <c r="C342" s="30">
        <v>3312.3</v>
      </c>
      <c r="D342" s="4">
        <v>122</v>
      </c>
      <c r="E342" s="30"/>
      <c r="F342" s="4"/>
      <c r="G342" s="26"/>
      <c r="H342" s="4" t="s">
        <v>186</v>
      </c>
      <c r="I342" s="25">
        <v>100</v>
      </c>
      <c r="J342" s="26"/>
    </row>
    <row r="343" spans="1:10" ht="19" customHeight="1" x14ac:dyDescent="0.4">
      <c r="A343" s="16" t="s">
        <v>162</v>
      </c>
      <c r="B343" s="4" t="s">
        <v>34</v>
      </c>
      <c r="C343" s="30">
        <v>39.799999999999997</v>
      </c>
      <c r="D343" s="4"/>
      <c r="E343" s="10">
        <v>46</v>
      </c>
      <c r="F343" s="4"/>
      <c r="G343" s="26"/>
      <c r="H343" s="4" t="s">
        <v>34</v>
      </c>
      <c r="I343" s="25">
        <v>1.17</v>
      </c>
      <c r="J343" s="26"/>
    </row>
    <row r="344" spans="1:10" ht="19" customHeight="1" x14ac:dyDescent="0.35">
      <c r="B344" s="4" t="s">
        <v>47</v>
      </c>
      <c r="C344" s="30">
        <v>13.58</v>
      </c>
      <c r="D344" s="4"/>
      <c r="E344" s="10">
        <v>18</v>
      </c>
      <c r="F344" s="4"/>
      <c r="G344" s="26"/>
      <c r="H344" s="4" t="s">
        <v>47</v>
      </c>
      <c r="I344" s="25">
        <v>0.4</v>
      </c>
      <c r="J344" s="26"/>
    </row>
    <row r="345" spans="1:10" ht="19" customHeight="1" x14ac:dyDescent="0.35">
      <c r="B345" s="4" t="s">
        <v>48</v>
      </c>
      <c r="C345" s="30">
        <v>25.46</v>
      </c>
      <c r="D345" s="4"/>
      <c r="E345" s="10"/>
      <c r="F345" s="4"/>
      <c r="G345" s="26"/>
      <c r="H345" s="4" t="s">
        <v>48</v>
      </c>
      <c r="I345" s="25">
        <v>0.75</v>
      </c>
      <c r="J345" s="26"/>
    </row>
    <row r="346" spans="1:10" s="16" customFormat="1" ht="19" customHeight="1" x14ac:dyDescent="0.4">
      <c r="B346" s="33"/>
      <c r="C346" s="34"/>
      <c r="D346" s="34"/>
      <c r="E346" s="35"/>
      <c r="F346" s="34"/>
      <c r="G346" s="29"/>
      <c r="I346" s="38"/>
      <c r="J346" s="69"/>
    </row>
    <row r="347" spans="1:10" ht="19" customHeight="1" x14ac:dyDescent="0.4">
      <c r="A347" s="26"/>
      <c r="B347" s="67" t="s">
        <v>187</v>
      </c>
      <c r="C347" s="68" t="s">
        <v>73</v>
      </c>
      <c r="D347" s="68" t="s">
        <v>188</v>
      </c>
      <c r="E347" s="68" t="s">
        <v>74</v>
      </c>
      <c r="F347" s="68" t="s">
        <v>75</v>
      </c>
      <c r="G347" s="69"/>
      <c r="H347" s="70" t="s">
        <v>189</v>
      </c>
      <c r="I347" s="71" t="s">
        <v>73</v>
      </c>
      <c r="J347" s="26"/>
    </row>
    <row r="348" spans="1:10" ht="19" customHeight="1" x14ac:dyDescent="0.4">
      <c r="A348" s="3" t="s">
        <v>157</v>
      </c>
      <c r="B348" s="4" t="s">
        <v>186</v>
      </c>
      <c r="C348" s="30">
        <v>3312.3</v>
      </c>
      <c r="D348" s="4">
        <v>122</v>
      </c>
      <c r="E348" s="30"/>
      <c r="F348" s="4"/>
      <c r="G348" s="26"/>
      <c r="H348" s="4" t="s">
        <v>186</v>
      </c>
      <c r="I348" s="25">
        <v>100</v>
      </c>
      <c r="J348" s="26"/>
    </row>
    <row r="349" spans="1:10" ht="19" customHeight="1" x14ac:dyDescent="0.4">
      <c r="A349" s="16" t="s">
        <v>162</v>
      </c>
      <c r="B349" s="4" t="s">
        <v>34</v>
      </c>
      <c r="C349" s="30">
        <v>32.880000000000003</v>
      </c>
      <c r="D349" s="4"/>
      <c r="E349" s="10">
        <v>38</v>
      </c>
      <c r="F349" s="4"/>
      <c r="G349" s="26"/>
      <c r="H349" s="4" t="s">
        <v>34</v>
      </c>
      <c r="I349" s="25">
        <v>0.99</v>
      </c>
      <c r="J349" s="26"/>
    </row>
    <row r="350" spans="1:10" ht="19" customHeight="1" x14ac:dyDescent="0.35">
      <c r="B350" s="4" t="s">
        <v>35</v>
      </c>
      <c r="C350" s="30">
        <v>9.02</v>
      </c>
      <c r="D350" s="4"/>
      <c r="E350" s="10">
        <v>13</v>
      </c>
      <c r="F350" s="4"/>
      <c r="G350" s="26"/>
      <c r="H350" s="4" t="s">
        <v>35</v>
      </c>
      <c r="I350" s="25">
        <v>0.27</v>
      </c>
      <c r="J350" s="26"/>
    </row>
    <row r="351" spans="1:10" ht="19" customHeight="1" x14ac:dyDescent="0.35">
      <c r="B351" s="4" t="s">
        <v>36</v>
      </c>
      <c r="C351" s="30">
        <v>41.24</v>
      </c>
      <c r="D351" s="4"/>
      <c r="E351" s="10">
        <v>34</v>
      </c>
      <c r="F351" s="4"/>
      <c r="G351" s="26"/>
      <c r="H351" s="4" t="s">
        <v>36</v>
      </c>
      <c r="I351" s="25">
        <v>1.22</v>
      </c>
      <c r="J351" s="26"/>
    </row>
    <row r="352" spans="1:10" ht="19" customHeight="1" x14ac:dyDescent="0.35">
      <c r="A352" s="26"/>
      <c r="B352" s="7"/>
      <c r="C352" s="7"/>
      <c r="D352" s="7"/>
      <c r="E352" s="9"/>
      <c r="F352" s="7"/>
      <c r="G352" s="26"/>
      <c r="H352" s="26"/>
      <c r="I352" s="27"/>
      <c r="J352" s="26"/>
    </row>
    <row r="353" spans="1:10" ht="19" customHeight="1" x14ac:dyDescent="0.4">
      <c r="A353" s="26"/>
      <c r="B353" s="67" t="s">
        <v>187</v>
      </c>
      <c r="C353" s="68" t="s">
        <v>73</v>
      </c>
      <c r="D353" s="68" t="s">
        <v>188</v>
      </c>
      <c r="E353" s="68" t="s">
        <v>74</v>
      </c>
      <c r="F353" s="68" t="s">
        <v>75</v>
      </c>
      <c r="G353" s="69"/>
      <c r="H353" s="70" t="s">
        <v>189</v>
      </c>
      <c r="I353" s="71" t="s">
        <v>73</v>
      </c>
      <c r="J353" s="26"/>
    </row>
    <row r="354" spans="1:10" ht="19" customHeight="1" x14ac:dyDescent="0.4">
      <c r="A354" s="3" t="s">
        <v>158</v>
      </c>
      <c r="B354" s="4" t="s">
        <v>186</v>
      </c>
      <c r="C354" s="30">
        <v>3312.3</v>
      </c>
      <c r="D354" s="4">
        <v>122</v>
      </c>
      <c r="E354" s="30"/>
      <c r="F354" s="4"/>
      <c r="G354" s="26"/>
      <c r="H354" s="4" t="s">
        <v>186</v>
      </c>
      <c r="I354" s="25">
        <v>100</v>
      </c>
      <c r="J354" s="26"/>
    </row>
    <row r="355" spans="1:10" ht="19" customHeight="1" x14ac:dyDescent="0.4">
      <c r="A355" s="16" t="s">
        <v>162</v>
      </c>
      <c r="B355" s="4" t="s">
        <v>34</v>
      </c>
      <c r="C355" s="30">
        <v>54.51</v>
      </c>
      <c r="D355" s="4">
        <v>1</v>
      </c>
      <c r="E355" s="10">
        <v>15</v>
      </c>
      <c r="F355" s="4"/>
      <c r="G355" s="26"/>
      <c r="H355" s="4" t="s">
        <v>34</v>
      </c>
      <c r="I355" s="25">
        <v>1.66</v>
      </c>
      <c r="J355" s="26"/>
    </row>
    <row r="356" spans="1:10" ht="19" customHeight="1" x14ac:dyDescent="0.35">
      <c r="B356" s="4" t="s">
        <v>45</v>
      </c>
      <c r="C356" s="30">
        <v>17.7</v>
      </c>
      <c r="D356" s="4"/>
      <c r="E356" s="10">
        <v>27</v>
      </c>
      <c r="F356" s="4"/>
      <c r="G356" s="26"/>
      <c r="H356" s="4" t="s">
        <v>45</v>
      </c>
      <c r="I356" s="25">
        <v>0.54</v>
      </c>
      <c r="J356" s="26"/>
    </row>
    <row r="357" spans="1:10" ht="19" customHeight="1" x14ac:dyDescent="0.35">
      <c r="B357" s="4" t="s">
        <v>36</v>
      </c>
      <c r="C357" s="30">
        <v>42.45</v>
      </c>
      <c r="D357" s="4"/>
      <c r="E357" s="10">
        <v>35</v>
      </c>
      <c r="F357" s="4"/>
      <c r="G357" s="26"/>
      <c r="H357" s="4" t="s">
        <v>36</v>
      </c>
      <c r="I357" s="25">
        <v>1.29</v>
      </c>
      <c r="J357" s="26"/>
    </row>
    <row r="358" spans="1:10" ht="19" customHeight="1" x14ac:dyDescent="0.35">
      <c r="B358" s="4" t="s">
        <v>70</v>
      </c>
      <c r="C358" s="30">
        <v>52.6</v>
      </c>
      <c r="D358" s="4"/>
      <c r="E358" s="30"/>
      <c r="F358" s="4"/>
      <c r="G358" s="26"/>
      <c r="H358" s="4" t="s">
        <v>70</v>
      </c>
      <c r="I358" s="25">
        <v>1.6</v>
      </c>
      <c r="J358" s="26"/>
    </row>
    <row r="359" spans="1:10" ht="19" customHeight="1" x14ac:dyDescent="0.35">
      <c r="B359" s="4" t="s">
        <v>41</v>
      </c>
      <c r="C359" s="30">
        <v>19.73</v>
      </c>
      <c r="D359" s="4"/>
      <c r="E359" s="30"/>
      <c r="F359" s="4"/>
      <c r="G359" s="26"/>
      <c r="H359" s="4" t="s">
        <v>41</v>
      </c>
      <c r="I359" s="25">
        <v>0.6</v>
      </c>
      <c r="J359" s="26"/>
    </row>
    <row r="360" spans="1:10" ht="19" customHeight="1" x14ac:dyDescent="0.35">
      <c r="A360" s="26"/>
      <c r="B360" s="7"/>
      <c r="C360" s="7"/>
      <c r="D360" s="7"/>
      <c r="E360" s="9"/>
      <c r="F360" s="7"/>
      <c r="G360" s="26"/>
      <c r="H360" s="26"/>
      <c r="I360" s="27"/>
      <c r="J360" s="26"/>
    </row>
    <row r="361" spans="1:10" ht="19" customHeight="1" x14ac:dyDescent="0.4">
      <c r="A361" s="26"/>
      <c r="B361" s="67" t="s">
        <v>187</v>
      </c>
      <c r="C361" s="68" t="s">
        <v>73</v>
      </c>
      <c r="D361" s="68" t="s">
        <v>188</v>
      </c>
      <c r="E361" s="68" t="s">
        <v>74</v>
      </c>
      <c r="F361" s="68" t="s">
        <v>75</v>
      </c>
      <c r="G361" s="69"/>
      <c r="H361" s="70" t="s">
        <v>189</v>
      </c>
      <c r="I361" s="71" t="s">
        <v>73</v>
      </c>
      <c r="J361" s="29"/>
    </row>
    <row r="362" spans="1:10" ht="19" customHeight="1" x14ac:dyDescent="0.4">
      <c r="A362" s="3" t="s">
        <v>159</v>
      </c>
      <c r="B362" s="4" t="s">
        <v>186</v>
      </c>
      <c r="C362" s="30">
        <v>3312.3</v>
      </c>
      <c r="D362" s="4">
        <v>122</v>
      </c>
      <c r="E362" s="30"/>
      <c r="F362" s="4"/>
      <c r="G362" s="26"/>
      <c r="H362" s="4" t="s">
        <v>186</v>
      </c>
      <c r="I362" s="25">
        <v>100</v>
      </c>
      <c r="J362" s="26"/>
    </row>
    <row r="363" spans="1:10" ht="19" customHeight="1" x14ac:dyDescent="0.4">
      <c r="A363" s="16" t="s">
        <v>162</v>
      </c>
      <c r="B363" s="4" t="s">
        <v>34</v>
      </c>
      <c r="C363" s="30">
        <v>36.340000000000003</v>
      </c>
      <c r="D363" s="4"/>
      <c r="E363" s="10">
        <v>42</v>
      </c>
      <c r="F363" s="4"/>
      <c r="G363" s="26"/>
      <c r="H363" s="4" t="s">
        <v>34</v>
      </c>
      <c r="I363" s="25">
        <v>1.08</v>
      </c>
      <c r="J363" s="26"/>
    </row>
    <row r="364" spans="1:10" ht="19" customHeight="1" x14ac:dyDescent="0.35">
      <c r="B364" s="4" t="s">
        <v>35</v>
      </c>
      <c r="C364" s="30">
        <v>18.04</v>
      </c>
      <c r="D364" s="4"/>
      <c r="E364" s="10">
        <v>26</v>
      </c>
      <c r="F364" s="4"/>
      <c r="G364" s="26"/>
      <c r="H364" s="4" t="s">
        <v>35</v>
      </c>
      <c r="I364" s="25">
        <v>0.54</v>
      </c>
      <c r="J364" s="26"/>
    </row>
    <row r="365" spans="1:10" ht="19" customHeight="1" x14ac:dyDescent="0.35">
      <c r="B365" s="4" t="s">
        <v>38</v>
      </c>
      <c r="C365" s="30">
        <v>8.39</v>
      </c>
      <c r="D365" s="4"/>
      <c r="E365" s="10">
        <v>11</v>
      </c>
      <c r="F365" s="4"/>
      <c r="G365" s="26"/>
      <c r="H365" s="4" t="s">
        <v>38</v>
      </c>
      <c r="I365" s="25">
        <v>0.26</v>
      </c>
      <c r="J365" s="26"/>
    </row>
    <row r="366" spans="1:10" ht="19" customHeight="1" x14ac:dyDescent="0.35">
      <c r="B366" s="4" t="s">
        <v>41</v>
      </c>
      <c r="C366" s="30">
        <v>41.93</v>
      </c>
      <c r="D366" s="4"/>
      <c r="E366" s="30"/>
      <c r="F366" s="4"/>
      <c r="G366" s="26"/>
      <c r="H366" s="4" t="s">
        <v>41</v>
      </c>
      <c r="I366" s="25">
        <v>1.25</v>
      </c>
      <c r="J366" s="26"/>
    </row>
    <row r="367" spans="1:10" ht="19" customHeight="1" x14ac:dyDescent="0.35">
      <c r="B367" s="4" t="s">
        <v>48</v>
      </c>
      <c r="C367" s="30">
        <v>16.77</v>
      </c>
      <c r="D367" s="4"/>
      <c r="E367" s="30"/>
      <c r="F367" s="4"/>
      <c r="G367" s="26"/>
      <c r="H367" s="4" t="s">
        <v>48</v>
      </c>
      <c r="I367" s="25">
        <v>0.5</v>
      </c>
      <c r="J367" s="26"/>
    </row>
    <row r="368" spans="1:10" ht="19" customHeight="1" x14ac:dyDescent="0.35">
      <c r="A368" s="26"/>
      <c r="B368" s="7"/>
      <c r="C368" s="7"/>
      <c r="D368" s="7"/>
      <c r="E368" s="9"/>
      <c r="F368" s="7"/>
      <c r="G368" s="26"/>
      <c r="H368" s="26"/>
      <c r="I368" s="27"/>
      <c r="J368" s="26"/>
    </row>
    <row r="369" spans="1:10" ht="19" customHeight="1" x14ac:dyDescent="0.4">
      <c r="A369" s="26"/>
      <c r="B369" s="67" t="s">
        <v>187</v>
      </c>
      <c r="C369" s="68" t="s">
        <v>73</v>
      </c>
      <c r="D369" s="68" t="s">
        <v>188</v>
      </c>
      <c r="E369" s="68" t="s">
        <v>74</v>
      </c>
      <c r="F369" s="68" t="s">
        <v>75</v>
      </c>
      <c r="G369" s="69"/>
      <c r="H369" s="70" t="s">
        <v>189</v>
      </c>
      <c r="I369" s="71" t="s">
        <v>73</v>
      </c>
      <c r="J369" s="26"/>
    </row>
    <row r="370" spans="1:10" ht="19" customHeight="1" x14ac:dyDescent="0.4">
      <c r="A370" s="3" t="s">
        <v>277</v>
      </c>
      <c r="B370" s="24" t="s">
        <v>186</v>
      </c>
      <c r="C370" s="25">
        <v>3040.8</v>
      </c>
      <c r="D370" s="24">
        <v>112</v>
      </c>
      <c r="E370" s="24"/>
      <c r="F370" s="24"/>
      <c r="G370"/>
      <c r="H370" s="24" t="s">
        <v>186</v>
      </c>
      <c r="I370" s="25">
        <v>100</v>
      </c>
      <c r="J370" s="26"/>
    </row>
    <row r="371" spans="1:10" ht="19" customHeight="1" x14ac:dyDescent="0.35">
      <c r="A371" s="26"/>
      <c r="B371" s="24" t="s">
        <v>34</v>
      </c>
      <c r="C371" s="25">
        <v>69.650000000000006</v>
      </c>
      <c r="D371" s="24">
        <v>1</v>
      </c>
      <c r="E371" s="24">
        <v>32</v>
      </c>
      <c r="F371" s="24">
        <v>1</v>
      </c>
      <c r="G371"/>
      <c r="H371" s="24" t="s">
        <v>34</v>
      </c>
      <c r="I371" s="25">
        <v>2.2799999999999998</v>
      </c>
      <c r="J371" s="26"/>
    </row>
    <row r="372" spans="1:10" ht="19" customHeight="1" x14ac:dyDescent="0.35">
      <c r="A372" s="26"/>
      <c r="B372" s="24" t="s">
        <v>44</v>
      </c>
      <c r="C372" s="25">
        <v>214.27</v>
      </c>
      <c r="D372" s="24">
        <v>6</v>
      </c>
      <c r="E372" s="24">
        <v>33</v>
      </c>
      <c r="F372" s="24"/>
      <c r="G372"/>
      <c r="H372" s="24" t="s">
        <v>44</v>
      </c>
      <c r="I372" s="25">
        <v>7.03</v>
      </c>
      <c r="J372" s="26"/>
    </row>
    <row r="373" spans="1:10" ht="19" customHeight="1" x14ac:dyDescent="0.35">
      <c r="A373" s="26"/>
      <c r="B373" s="24" t="s">
        <v>36</v>
      </c>
      <c r="C373" s="25">
        <v>120.69</v>
      </c>
      <c r="D373" s="24">
        <v>2</v>
      </c>
      <c r="E373" s="24">
        <v>3</v>
      </c>
      <c r="F373" s="24">
        <v>1</v>
      </c>
      <c r="G373"/>
      <c r="H373" s="24" t="s">
        <v>36</v>
      </c>
      <c r="I373" s="25">
        <v>3.95</v>
      </c>
      <c r="J373" s="26"/>
    </row>
    <row r="374" spans="1:10" ht="19" customHeight="1" x14ac:dyDescent="0.35">
      <c r="A374" s="26"/>
      <c r="B374" s="24" t="s">
        <v>31</v>
      </c>
      <c r="C374" s="25">
        <v>21.59</v>
      </c>
      <c r="D374" s="24"/>
      <c r="E374" s="24">
        <v>17</v>
      </c>
      <c r="F374" s="24">
        <v>1</v>
      </c>
      <c r="G374"/>
      <c r="H374" s="24" t="s">
        <v>31</v>
      </c>
      <c r="I374" s="25">
        <v>0.7</v>
      </c>
      <c r="J374" s="26"/>
    </row>
    <row r="375" spans="1:10" ht="19" customHeight="1" x14ac:dyDescent="0.35">
      <c r="A375" s="26"/>
      <c r="B375" s="7"/>
      <c r="C375" s="7"/>
      <c r="D375" s="7"/>
      <c r="E375" s="9"/>
      <c r="F375" s="7"/>
      <c r="G375" s="26"/>
      <c r="H375" s="26"/>
      <c r="I375" s="27"/>
      <c r="J375" s="26"/>
    </row>
    <row r="376" spans="1:10" ht="19" customHeight="1" x14ac:dyDescent="0.4">
      <c r="A376" s="123"/>
      <c r="B376" s="113" t="s">
        <v>187</v>
      </c>
      <c r="C376" s="114" t="s">
        <v>73</v>
      </c>
      <c r="D376" s="114" t="s">
        <v>188</v>
      </c>
      <c r="E376" s="114" t="s">
        <v>74</v>
      </c>
      <c r="F376" s="114" t="s">
        <v>75</v>
      </c>
      <c r="G376" s="115"/>
      <c r="H376" s="116" t="s">
        <v>189</v>
      </c>
      <c r="I376" s="117" t="s">
        <v>73</v>
      </c>
      <c r="J376" s="26"/>
    </row>
    <row r="377" spans="1:10" ht="19" customHeight="1" x14ac:dyDescent="0.4">
      <c r="A377" s="118" t="s">
        <v>59</v>
      </c>
      <c r="B377" s="119" t="s">
        <v>186</v>
      </c>
      <c r="C377" s="120">
        <v>3312.3</v>
      </c>
      <c r="D377" s="119">
        <v>122</v>
      </c>
      <c r="E377" s="119"/>
      <c r="F377" s="119"/>
      <c r="G377" s="121"/>
      <c r="H377" s="119" t="s">
        <v>186</v>
      </c>
      <c r="I377" s="120">
        <v>100</v>
      </c>
      <c r="J377" s="26"/>
    </row>
    <row r="378" spans="1:10" ht="19" customHeight="1" x14ac:dyDescent="0.35">
      <c r="A378" s="109"/>
      <c r="B378" s="119" t="s">
        <v>34</v>
      </c>
      <c r="C378" s="120">
        <v>24.23</v>
      </c>
      <c r="D378" s="119"/>
      <c r="E378" s="119">
        <v>28</v>
      </c>
      <c r="F378" s="119"/>
      <c r="G378" s="121"/>
      <c r="H378" s="119" t="s">
        <v>34</v>
      </c>
      <c r="I378" s="120">
        <v>0.72</v>
      </c>
      <c r="J378" s="26"/>
    </row>
    <row r="379" spans="1:10" ht="19" customHeight="1" x14ac:dyDescent="0.35">
      <c r="A379" s="109"/>
      <c r="B379" s="119" t="s">
        <v>35</v>
      </c>
      <c r="C379" s="120">
        <v>10.41</v>
      </c>
      <c r="D379" s="119"/>
      <c r="E379" s="119">
        <v>15</v>
      </c>
      <c r="F379" s="119"/>
      <c r="G379" s="121"/>
      <c r="H379" s="119" t="s">
        <v>35</v>
      </c>
      <c r="I379" s="120">
        <v>0.31</v>
      </c>
      <c r="J379" s="26"/>
    </row>
    <row r="380" spans="1:10" ht="19" customHeight="1" x14ac:dyDescent="0.35">
      <c r="A380" s="109"/>
      <c r="B380" s="119" t="s">
        <v>45</v>
      </c>
      <c r="C380" s="120">
        <v>10.82</v>
      </c>
      <c r="D380" s="119"/>
      <c r="E380" s="119">
        <v>16</v>
      </c>
      <c r="F380" s="119">
        <v>1</v>
      </c>
      <c r="G380" s="121"/>
      <c r="H380" s="119" t="s">
        <v>45</v>
      </c>
      <c r="I380" s="120">
        <v>0.32</v>
      </c>
      <c r="J380" s="26"/>
    </row>
    <row r="381" spans="1:10" ht="19" customHeight="1" x14ac:dyDescent="0.35">
      <c r="A381" s="109"/>
      <c r="B381" s="119" t="s">
        <v>46</v>
      </c>
      <c r="C381" s="120">
        <v>10.41</v>
      </c>
      <c r="D381" s="119"/>
      <c r="E381" s="119">
        <v>15</v>
      </c>
      <c r="F381" s="119">
        <v>1</v>
      </c>
      <c r="G381" s="121"/>
      <c r="H381" s="119" t="s">
        <v>46</v>
      </c>
      <c r="I381" s="120">
        <v>0.31</v>
      </c>
      <c r="J381" s="26"/>
    </row>
    <row r="382" spans="1:10" ht="19" customHeight="1" x14ac:dyDescent="0.35">
      <c r="A382" s="109"/>
      <c r="B382" s="119" t="s">
        <v>40</v>
      </c>
      <c r="C382" s="120">
        <v>6.69</v>
      </c>
      <c r="D382" s="119"/>
      <c r="E382" s="119"/>
      <c r="F382" s="119"/>
      <c r="G382" s="121"/>
      <c r="H382" s="119" t="s">
        <v>40</v>
      </c>
      <c r="I382" s="120">
        <v>0.2</v>
      </c>
      <c r="J382" s="26"/>
    </row>
    <row r="383" spans="1:10" ht="19" customHeight="1" x14ac:dyDescent="0.35">
      <c r="A383" s="109"/>
      <c r="B383" s="119" t="s">
        <v>41</v>
      </c>
      <c r="C383" s="120">
        <v>66.92</v>
      </c>
      <c r="D383" s="119"/>
      <c r="E383" s="119"/>
      <c r="F383" s="119"/>
      <c r="G383" s="121"/>
      <c r="H383" s="119" t="s">
        <v>41</v>
      </c>
      <c r="I383" s="120">
        <v>2</v>
      </c>
      <c r="J383" s="26"/>
    </row>
    <row r="384" spans="1:10" ht="19" customHeight="1" x14ac:dyDescent="0.35">
      <c r="A384" s="26"/>
      <c r="B384" s="7"/>
      <c r="C384" s="7"/>
      <c r="D384" s="7"/>
      <c r="E384" s="9"/>
      <c r="F384" s="7"/>
      <c r="G384" s="26"/>
      <c r="H384" s="26"/>
      <c r="I384" s="27"/>
      <c r="J384" s="26"/>
    </row>
    <row r="385" spans="1:10" ht="19" customHeight="1" x14ac:dyDescent="0.4">
      <c r="A385" s="26"/>
      <c r="B385" s="67" t="s">
        <v>187</v>
      </c>
      <c r="C385" s="68" t="s">
        <v>73</v>
      </c>
      <c r="D385" s="68" t="s">
        <v>188</v>
      </c>
      <c r="E385" s="68" t="s">
        <v>74</v>
      </c>
      <c r="F385" s="68" t="s">
        <v>75</v>
      </c>
      <c r="G385" s="69"/>
      <c r="H385" s="70" t="s">
        <v>189</v>
      </c>
      <c r="I385" s="71" t="s">
        <v>73</v>
      </c>
      <c r="J385" s="26"/>
    </row>
    <row r="386" spans="1:10" ht="19" customHeight="1" x14ac:dyDescent="0.4">
      <c r="A386" s="3" t="s">
        <v>17</v>
      </c>
      <c r="B386" s="4" t="s">
        <v>186</v>
      </c>
      <c r="C386" s="30">
        <v>3312.3</v>
      </c>
      <c r="D386" s="4">
        <v>122</v>
      </c>
      <c r="E386" s="30"/>
      <c r="F386" s="4"/>
      <c r="G386" s="26"/>
      <c r="H386" s="4" t="s">
        <v>186</v>
      </c>
      <c r="I386" s="25">
        <v>100</v>
      </c>
      <c r="J386" s="26"/>
    </row>
    <row r="387" spans="1:10" ht="19" customHeight="1" x14ac:dyDescent="0.35">
      <c r="B387" s="4" t="s">
        <v>34</v>
      </c>
      <c r="C387" s="30">
        <v>69.22</v>
      </c>
      <c r="D387" s="4">
        <v>1</v>
      </c>
      <c r="E387" s="10">
        <v>32</v>
      </c>
      <c r="F387" s="4"/>
      <c r="G387" s="26"/>
      <c r="H387" s="4" t="s">
        <v>34</v>
      </c>
      <c r="I387" s="25">
        <v>2.11</v>
      </c>
      <c r="J387" s="26"/>
    </row>
    <row r="388" spans="1:10" ht="19" customHeight="1" x14ac:dyDescent="0.35">
      <c r="B388" s="4" t="s">
        <v>40</v>
      </c>
      <c r="C388" s="30">
        <v>64.02</v>
      </c>
      <c r="D388" s="4"/>
      <c r="E388" s="30"/>
      <c r="F388" s="4"/>
      <c r="G388" s="26"/>
      <c r="H388" s="4" t="s">
        <v>40</v>
      </c>
      <c r="I388" s="25">
        <v>1.95</v>
      </c>
      <c r="J388" s="26"/>
    </row>
    <row r="389" spans="1:10" ht="19" customHeight="1" x14ac:dyDescent="0.35">
      <c r="B389" s="4" t="s">
        <v>39</v>
      </c>
      <c r="C389" s="30">
        <v>9.85</v>
      </c>
      <c r="D389" s="4"/>
      <c r="E389" s="30"/>
      <c r="F389" s="4"/>
      <c r="G389" s="26"/>
      <c r="H389" s="4" t="s">
        <v>39</v>
      </c>
      <c r="I389" s="25">
        <v>0.3</v>
      </c>
      <c r="J389" s="26"/>
    </row>
    <row r="390" spans="1:10" ht="19" customHeight="1" x14ac:dyDescent="0.35">
      <c r="B390" s="4" t="s">
        <v>41</v>
      </c>
      <c r="C390" s="30">
        <v>47.6</v>
      </c>
      <c r="D390" s="4"/>
      <c r="E390" s="30"/>
      <c r="F390" s="4"/>
      <c r="G390" s="26"/>
      <c r="H390" s="4" t="s">
        <v>41</v>
      </c>
      <c r="I390" s="25">
        <v>1.45</v>
      </c>
      <c r="J390" s="26"/>
    </row>
    <row r="391" spans="1:10" ht="19" customHeight="1" x14ac:dyDescent="0.35">
      <c r="B391" s="7"/>
      <c r="C391" s="7"/>
      <c r="D391" s="7"/>
      <c r="E391" s="9"/>
      <c r="F391" s="7"/>
      <c r="G391" s="26"/>
      <c r="H391" s="26"/>
      <c r="I391" s="27"/>
      <c r="J391" s="26"/>
    </row>
    <row r="392" spans="1:10" ht="19" customHeight="1" x14ac:dyDescent="0.4">
      <c r="B392" s="67" t="s">
        <v>187</v>
      </c>
      <c r="C392" s="68" t="s">
        <v>73</v>
      </c>
      <c r="D392" s="68" t="s">
        <v>188</v>
      </c>
      <c r="E392" s="68" t="s">
        <v>74</v>
      </c>
      <c r="F392" s="68" t="s">
        <v>75</v>
      </c>
      <c r="G392" s="69"/>
      <c r="H392" s="70" t="s">
        <v>189</v>
      </c>
      <c r="I392" s="71" t="s">
        <v>73</v>
      </c>
      <c r="J392" s="26"/>
    </row>
    <row r="393" spans="1:10" ht="19" customHeight="1" x14ac:dyDescent="0.4">
      <c r="A393" s="3" t="s">
        <v>276</v>
      </c>
      <c r="B393" s="24" t="s">
        <v>186</v>
      </c>
      <c r="C393" s="25">
        <v>3285.15</v>
      </c>
      <c r="D393" s="24">
        <v>121</v>
      </c>
      <c r="E393" s="24"/>
      <c r="F393" s="24"/>
      <c r="G393"/>
      <c r="H393" s="24" t="s">
        <v>186</v>
      </c>
      <c r="I393" s="25">
        <v>100</v>
      </c>
      <c r="J393" s="26"/>
    </row>
    <row r="394" spans="1:10" ht="19" customHeight="1" x14ac:dyDescent="0.35">
      <c r="B394" s="24" t="s">
        <v>50</v>
      </c>
      <c r="C394" s="25">
        <v>76.67</v>
      </c>
      <c r="D394" s="24">
        <v>2</v>
      </c>
      <c r="E394" s="24">
        <v>18</v>
      </c>
      <c r="F394" s="24">
        <v>1</v>
      </c>
      <c r="G394"/>
      <c r="H394" s="24" t="s">
        <v>50</v>
      </c>
      <c r="I394" s="25">
        <v>2.33</v>
      </c>
      <c r="J394" s="26"/>
    </row>
    <row r="395" spans="1:10" ht="19" customHeight="1" x14ac:dyDescent="0.35">
      <c r="B395" s="24" t="s">
        <v>44</v>
      </c>
      <c r="C395" s="25">
        <v>30.04</v>
      </c>
      <c r="D395" s="24"/>
      <c r="E395" s="24">
        <v>45</v>
      </c>
      <c r="F395" s="24"/>
      <c r="G395"/>
      <c r="H395" s="24" t="s">
        <v>44</v>
      </c>
      <c r="I395" s="25">
        <v>0.91</v>
      </c>
      <c r="J395" s="26"/>
    </row>
    <row r="396" spans="1:10" ht="19" customHeight="1" x14ac:dyDescent="0.35">
      <c r="B396" s="24" t="s">
        <v>45</v>
      </c>
      <c r="C396" s="25">
        <v>20.32</v>
      </c>
      <c r="D396" s="24"/>
      <c r="E396" s="24">
        <v>31</v>
      </c>
      <c r="F396" s="24"/>
      <c r="G396"/>
      <c r="H396" s="24" t="s">
        <v>45</v>
      </c>
      <c r="I396" s="25">
        <v>0.62</v>
      </c>
      <c r="J396" s="26"/>
    </row>
    <row r="397" spans="1:10" ht="19" customHeight="1" x14ac:dyDescent="0.35">
      <c r="B397" s="24" t="s">
        <v>31</v>
      </c>
      <c r="C397" s="25">
        <v>54.9</v>
      </c>
      <c r="D397" s="24"/>
      <c r="E397" s="24">
        <v>44</v>
      </c>
      <c r="F397" s="24">
        <v>1</v>
      </c>
      <c r="G397"/>
      <c r="H397" s="24" t="s">
        <v>31</v>
      </c>
      <c r="I397" s="25">
        <v>1.66</v>
      </c>
      <c r="J397" s="26"/>
    </row>
    <row r="398" spans="1:10" ht="19" customHeight="1" x14ac:dyDescent="0.35">
      <c r="B398" s="7"/>
      <c r="C398" s="7"/>
      <c r="D398" s="7"/>
      <c r="E398" s="9"/>
      <c r="F398" s="7"/>
      <c r="G398" s="26"/>
      <c r="H398" s="26"/>
      <c r="I398" s="27"/>
      <c r="J398" s="26"/>
    </row>
    <row r="399" spans="1:10" ht="19" customHeight="1" x14ac:dyDescent="0.4">
      <c r="B399" s="67" t="s">
        <v>187</v>
      </c>
      <c r="C399" s="68" t="s">
        <v>73</v>
      </c>
      <c r="D399" s="68" t="s">
        <v>188</v>
      </c>
      <c r="E399" s="68" t="s">
        <v>74</v>
      </c>
      <c r="F399" s="68" t="s">
        <v>75</v>
      </c>
      <c r="G399" s="69"/>
      <c r="H399" s="70" t="s">
        <v>189</v>
      </c>
      <c r="I399" s="71" t="s">
        <v>73</v>
      </c>
      <c r="J399" s="26"/>
    </row>
    <row r="400" spans="1:10" ht="19" customHeight="1" x14ac:dyDescent="0.4">
      <c r="A400" s="3" t="s">
        <v>160</v>
      </c>
      <c r="B400" s="4" t="s">
        <v>186</v>
      </c>
      <c r="C400" s="30">
        <v>3312.3</v>
      </c>
      <c r="D400" s="4">
        <v>122</v>
      </c>
      <c r="E400" s="30"/>
      <c r="F400" s="4"/>
      <c r="G400" s="26"/>
      <c r="H400" s="4" t="s">
        <v>186</v>
      </c>
      <c r="I400" s="25">
        <v>100</v>
      </c>
      <c r="J400" s="26"/>
    </row>
    <row r="401" spans="1:10" ht="19" customHeight="1" x14ac:dyDescent="0.4">
      <c r="A401" s="16" t="s">
        <v>162</v>
      </c>
      <c r="B401" s="4" t="s">
        <v>34</v>
      </c>
      <c r="C401" s="30">
        <v>10.38</v>
      </c>
      <c r="D401" s="4"/>
      <c r="E401" s="10">
        <v>12</v>
      </c>
      <c r="F401" s="4"/>
      <c r="G401" s="26"/>
      <c r="H401" s="4" t="s">
        <v>34</v>
      </c>
      <c r="I401" s="25">
        <v>0.3</v>
      </c>
      <c r="J401" s="26"/>
    </row>
    <row r="402" spans="1:10" ht="19" customHeight="1" x14ac:dyDescent="0.35">
      <c r="B402" s="4" t="s">
        <v>35</v>
      </c>
      <c r="C402" s="30">
        <v>3.47</v>
      </c>
      <c r="D402" s="4"/>
      <c r="E402" s="10">
        <v>5</v>
      </c>
      <c r="F402" s="4"/>
      <c r="G402" s="26"/>
      <c r="H402" s="4" t="s">
        <v>35</v>
      </c>
      <c r="I402" s="25">
        <v>0.1</v>
      </c>
      <c r="J402" s="26"/>
    </row>
    <row r="403" spans="1:10" ht="19" customHeight="1" x14ac:dyDescent="0.35">
      <c r="B403" s="4" t="s">
        <v>39</v>
      </c>
      <c r="C403" s="30">
        <v>10.29</v>
      </c>
      <c r="D403" s="4"/>
      <c r="E403" s="30"/>
      <c r="F403" s="4"/>
      <c r="G403" s="26"/>
      <c r="H403" s="4" t="s">
        <v>39</v>
      </c>
      <c r="I403" s="25">
        <v>0.3</v>
      </c>
      <c r="J403" s="26"/>
    </row>
    <row r="404" spans="1:10" ht="19" customHeight="1" x14ac:dyDescent="0.35">
      <c r="B404" s="4" t="s">
        <v>41</v>
      </c>
      <c r="C404" s="30">
        <v>22.29</v>
      </c>
      <c r="D404" s="4"/>
      <c r="E404" s="30"/>
      <c r="F404" s="4"/>
      <c r="G404" s="26"/>
      <c r="H404" s="4" t="s">
        <v>41</v>
      </c>
      <c r="I404" s="25">
        <v>0.65</v>
      </c>
      <c r="J404" s="26"/>
    </row>
    <row r="405" spans="1:10" ht="19" customHeight="1" x14ac:dyDescent="0.35">
      <c r="B405" s="7"/>
      <c r="C405" s="9"/>
      <c r="D405" s="7"/>
      <c r="E405" s="9"/>
      <c r="F405" s="7"/>
      <c r="G405" s="26"/>
      <c r="H405" s="26"/>
      <c r="I405" s="27"/>
      <c r="J405" s="26"/>
    </row>
    <row r="406" spans="1:10" ht="19" customHeight="1" x14ac:dyDescent="0.4">
      <c r="B406" s="67" t="s">
        <v>187</v>
      </c>
      <c r="C406" s="68" t="s">
        <v>73</v>
      </c>
      <c r="D406" s="68" t="s">
        <v>188</v>
      </c>
      <c r="E406" s="68" t="s">
        <v>74</v>
      </c>
      <c r="F406" s="68" t="s">
        <v>75</v>
      </c>
      <c r="G406" s="69"/>
      <c r="H406" s="70" t="s">
        <v>189</v>
      </c>
      <c r="I406" s="71" t="s">
        <v>73</v>
      </c>
      <c r="J406" s="26"/>
    </row>
    <row r="407" spans="1:10" ht="19" customHeight="1" x14ac:dyDescent="0.4">
      <c r="A407" s="3" t="s">
        <v>161</v>
      </c>
      <c r="B407" s="4" t="s">
        <v>186</v>
      </c>
      <c r="C407" s="30">
        <v>3312.3</v>
      </c>
      <c r="D407" s="4">
        <v>122</v>
      </c>
      <c r="E407" s="30"/>
      <c r="F407" s="4"/>
      <c r="G407" s="26"/>
      <c r="H407" s="4" t="s">
        <v>186</v>
      </c>
      <c r="I407" s="25">
        <v>100</v>
      </c>
      <c r="J407" s="26"/>
    </row>
    <row r="408" spans="1:10" ht="19" customHeight="1" x14ac:dyDescent="0.4">
      <c r="A408" s="16" t="s">
        <v>162</v>
      </c>
      <c r="B408" s="4" t="s">
        <v>34</v>
      </c>
      <c r="C408" s="30">
        <v>34.18</v>
      </c>
      <c r="D408" s="4"/>
      <c r="E408" s="10">
        <v>39</v>
      </c>
      <c r="F408" s="4">
        <v>1</v>
      </c>
      <c r="G408" s="26"/>
      <c r="H408" s="4" t="s">
        <v>34</v>
      </c>
      <c r="I408" s="25">
        <v>1</v>
      </c>
      <c r="J408" s="26"/>
    </row>
    <row r="409" spans="1:10" ht="19" customHeight="1" x14ac:dyDescent="0.35">
      <c r="B409" s="4" t="s">
        <v>35</v>
      </c>
      <c r="C409" s="30">
        <v>13.88</v>
      </c>
      <c r="D409" s="4"/>
      <c r="E409" s="10">
        <v>20</v>
      </c>
      <c r="F409" s="4"/>
      <c r="G409" s="26"/>
      <c r="H409" s="4" t="s">
        <v>35</v>
      </c>
      <c r="I409" s="25">
        <v>0.41</v>
      </c>
      <c r="J409" s="26"/>
    </row>
    <row r="410" spans="1:10" ht="19" customHeight="1" x14ac:dyDescent="0.35">
      <c r="B410" s="4" t="s">
        <v>36</v>
      </c>
      <c r="C410" s="30">
        <v>7.88</v>
      </c>
      <c r="D410" s="4"/>
      <c r="E410" s="10">
        <v>6</v>
      </c>
      <c r="F410" s="4">
        <v>1</v>
      </c>
      <c r="G410" s="26"/>
      <c r="H410" s="4" t="s">
        <v>36</v>
      </c>
      <c r="I410" s="25">
        <v>0.23</v>
      </c>
      <c r="J410" s="26"/>
    </row>
    <row r="411" spans="1:10" ht="19" customHeight="1" x14ac:dyDescent="0.35">
      <c r="B411" s="4" t="s">
        <v>48</v>
      </c>
      <c r="C411" s="30">
        <v>4.0999999999999996</v>
      </c>
      <c r="D411" s="4"/>
      <c r="E411" s="30"/>
      <c r="F411" s="4"/>
      <c r="G411" s="26"/>
      <c r="H411" s="4" t="s">
        <v>48</v>
      </c>
      <c r="I411" s="25">
        <v>0.12</v>
      </c>
      <c r="J411" s="26"/>
    </row>
    <row r="412" spans="1:10" ht="19" customHeight="1" x14ac:dyDescent="0.4">
      <c r="C412" s="12"/>
      <c r="D412" s="12"/>
      <c r="E412" s="13"/>
      <c r="F412" s="12"/>
      <c r="G412" s="26"/>
      <c r="H412" s="16"/>
      <c r="I412" s="38"/>
      <c r="J412" s="1"/>
    </row>
    <row r="413" spans="1:10" ht="19" customHeight="1" x14ac:dyDescent="0.4">
      <c r="B413" s="67" t="s">
        <v>187</v>
      </c>
      <c r="C413" s="68" t="s">
        <v>73</v>
      </c>
      <c r="D413" s="68" t="s">
        <v>188</v>
      </c>
      <c r="E413" s="68" t="s">
        <v>74</v>
      </c>
      <c r="F413" s="68" t="s">
        <v>75</v>
      </c>
      <c r="G413" s="69"/>
      <c r="H413" s="70" t="s">
        <v>189</v>
      </c>
      <c r="I413" s="71" t="s">
        <v>73</v>
      </c>
      <c r="J413" s="26"/>
    </row>
    <row r="414" spans="1:10" ht="19" customHeight="1" x14ac:dyDescent="0.4">
      <c r="A414" s="3" t="s">
        <v>18</v>
      </c>
      <c r="B414" s="4" t="s">
        <v>186</v>
      </c>
      <c r="C414" s="30">
        <v>3312.3</v>
      </c>
      <c r="D414" s="4">
        <v>122</v>
      </c>
      <c r="E414" s="30"/>
      <c r="F414" s="4"/>
      <c r="G414" s="26"/>
      <c r="H414" s="4" t="s">
        <v>186</v>
      </c>
      <c r="I414" s="25">
        <v>100</v>
      </c>
      <c r="J414" s="26"/>
    </row>
    <row r="415" spans="1:10" ht="19" customHeight="1" x14ac:dyDescent="0.35">
      <c r="B415" s="4" t="s">
        <v>34</v>
      </c>
      <c r="C415" s="30">
        <v>12.98</v>
      </c>
      <c r="D415" s="4"/>
      <c r="E415" s="10">
        <v>15</v>
      </c>
      <c r="F415" s="4"/>
      <c r="G415" s="26"/>
      <c r="H415" s="4" t="s">
        <v>34</v>
      </c>
      <c r="I415" s="25">
        <v>0.39</v>
      </c>
      <c r="J415" s="26"/>
    </row>
    <row r="416" spans="1:10" ht="19" customHeight="1" x14ac:dyDescent="0.35">
      <c r="B416" s="4" t="s">
        <v>36</v>
      </c>
      <c r="C416" s="30">
        <v>19.41</v>
      </c>
      <c r="D416" s="4"/>
      <c r="E416" s="10">
        <v>16</v>
      </c>
      <c r="F416" s="4"/>
      <c r="G416" s="26"/>
      <c r="H416" s="4" t="s">
        <v>36</v>
      </c>
      <c r="I416" s="25">
        <v>0.59</v>
      </c>
      <c r="J416" s="26"/>
    </row>
    <row r="417" spans="1:10" ht="19" customHeight="1" x14ac:dyDescent="0.35">
      <c r="B417" s="4" t="s">
        <v>40</v>
      </c>
      <c r="C417" s="30">
        <v>138.28</v>
      </c>
      <c r="D417" s="4"/>
      <c r="E417" s="30"/>
      <c r="F417" s="4"/>
      <c r="G417" s="26"/>
      <c r="H417" s="4" t="s">
        <v>40</v>
      </c>
      <c r="I417" s="25">
        <v>4.2</v>
      </c>
      <c r="J417" s="26"/>
    </row>
    <row r="418" spans="1:10" ht="19" customHeight="1" x14ac:dyDescent="0.35">
      <c r="B418" s="4" t="s">
        <v>39</v>
      </c>
      <c r="C418" s="30">
        <v>11.52</v>
      </c>
      <c r="D418" s="4"/>
      <c r="E418" s="30"/>
      <c r="F418" s="4"/>
      <c r="G418" s="26"/>
      <c r="H418" s="4" t="s">
        <v>39</v>
      </c>
      <c r="I418" s="25">
        <v>0.35</v>
      </c>
      <c r="J418" s="26"/>
    </row>
    <row r="419" spans="1:10" ht="19" customHeight="1" x14ac:dyDescent="0.35">
      <c r="A419" s="26"/>
      <c r="B419" s="7"/>
      <c r="C419" s="7"/>
      <c r="D419" s="7"/>
      <c r="E419" s="9"/>
      <c r="F419" s="7"/>
      <c r="G419" s="26"/>
      <c r="H419" s="26"/>
      <c r="I419" s="27"/>
      <c r="J419" s="26"/>
    </row>
    <row r="420" spans="1:10" ht="19" customHeight="1" x14ac:dyDescent="0.4">
      <c r="A420" s="26"/>
      <c r="B420" s="67" t="s">
        <v>187</v>
      </c>
      <c r="C420" s="68" t="s">
        <v>73</v>
      </c>
      <c r="D420" s="68" t="s">
        <v>188</v>
      </c>
      <c r="E420" s="68" t="s">
        <v>74</v>
      </c>
      <c r="F420" s="68" t="s">
        <v>75</v>
      </c>
      <c r="G420" s="69"/>
      <c r="H420" s="70" t="s">
        <v>189</v>
      </c>
      <c r="I420" s="71" t="s">
        <v>73</v>
      </c>
      <c r="J420" s="26"/>
    </row>
    <row r="421" spans="1:10" ht="19" customHeight="1" x14ac:dyDescent="0.4">
      <c r="A421" s="3" t="s">
        <v>19</v>
      </c>
      <c r="B421" s="4" t="s">
        <v>186</v>
      </c>
      <c r="C421" s="30">
        <v>3312.3</v>
      </c>
      <c r="D421" s="4">
        <v>122</v>
      </c>
      <c r="E421" s="30"/>
      <c r="F421" s="4"/>
      <c r="G421" s="26"/>
      <c r="H421" s="4" t="s">
        <v>186</v>
      </c>
      <c r="I421" s="25">
        <v>100</v>
      </c>
      <c r="J421" s="26"/>
    </row>
    <row r="422" spans="1:10" ht="19" customHeight="1" x14ac:dyDescent="0.35">
      <c r="B422" s="4" t="s">
        <v>34</v>
      </c>
      <c r="C422" s="30">
        <v>88.25</v>
      </c>
      <c r="D422" s="4">
        <v>2</v>
      </c>
      <c r="E422" s="10">
        <v>6</v>
      </c>
      <c r="F422" s="4"/>
      <c r="G422" s="26"/>
      <c r="H422" s="4" t="s">
        <v>34</v>
      </c>
      <c r="I422" s="25">
        <v>2.71</v>
      </c>
      <c r="J422" s="26"/>
    </row>
    <row r="423" spans="1:10" ht="19" customHeight="1" x14ac:dyDescent="0.35">
      <c r="B423" s="4" t="s">
        <v>36</v>
      </c>
      <c r="C423" s="30">
        <v>24.86</v>
      </c>
      <c r="D423" s="4"/>
      <c r="E423" s="10">
        <v>20</v>
      </c>
      <c r="F423" s="4">
        <v>1</v>
      </c>
      <c r="G423" s="26"/>
      <c r="H423" s="4" t="s">
        <v>36</v>
      </c>
      <c r="I423" s="25">
        <v>0.76</v>
      </c>
      <c r="J423" s="26"/>
    </row>
    <row r="424" spans="1:10" ht="19" customHeight="1" x14ac:dyDescent="0.35">
      <c r="B424" s="4" t="s">
        <v>40</v>
      </c>
      <c r="C424" s="30">
        <v>65.25</v>
      </c>
      <c r="D424" s="4"/>
      <c r="E424" s="30"/>
      <c r="F424" s="4"/>
      <c r="G424" s="26"/>
      <c r="H424" s="4" t="s">
        <v>40</v>
      </c>
      <c r="I424" s="25">
        <v>2</v>
      </c>
      <c r="J424" s="26"/>
    </row>
    <row r="425" spans="1:10" ht="19" customHeight="1" x14ac:dyDescent="0.35">
      <c r="B425" s="4" t="s">
        <v>48</v>
      </c>
      <c r="C425" s="30">
        <v>34.25</v>
      </c>
      <c r="D425" s="4"/>
      <c r="E425" s="30"/>
      <c r="F425" s="4"/>
      <c r="G425" s="26"/>
      <c r="H425" s="4" t="s">
        <v>48</v>
      </c>
      <c r="I425" s="25">
        <v>1.05</v>
      </c>
      <c r="J425" s="26"/>
    </row>
    <row r="426" spans="1:10" ht="19" customHeight="1" x14ac:dyDescent="0.35">
      <c r="A426" s="26"/>
      <c r="B426" s="7"/>
      <c r="C426" s="7"/>
      <c r="D426" s="7"/>
      <c r="E426" s="9"/>
      <c r="F426" s="7"/>
      <c r="G426" s="26"/>
      <c r="H426" s="26"/>
      <c r="I426" s="27"/>
      <c r="J426" s="26"/>
    </row>
    <row r="427" spans="1:10" ht="19" customHeight="1" x14ac:dyDescent="0.4">
      <c r="A427" s="26"/>
      <c r="B427" s="67" t="s">
        <v>187</v>
      </c>
      <c r="C427" s="68" t="s">
        <v>73</v>
      </c>
      <c r="D427" s="68" t="s">
        <v>188</v>
      </c>
      <c r="E427" s="68" t="s">
        <v>74</v>
      </c>
      <c r="F427" s="68" t="s">
        <v>75</v>
      </c>
      <c r="G427" s="69"/>
      <c r="H427" s="70" t="s">
        <v>189</v>
      </c>
      <c r="I427" s="71" t="s">
        <v>73</v>
      </c>
      <c r="J427" s="26"/>
    </row>
    <row r="428" spans="1:10" ht="19" customHeight="1" x14ac:dyDescent="0.4">
      <c r="A428" s="3" t="s">
        <v>60</v>
      </c>
      <c r="B428" s="4" t="s">
        <v>186</v>
      </c>
      <c r="C428" s="30">
        <v>3312.3</v>
      </c>
      <c r="D428" s="4">
        <v>122</v>
      </c>
      <c r="E428" s="30"/>
      <c r="F428" s="4"/>
      <c r="G428" s="26"/>
      <c r="H428" s="4" t="s">
        <v>186</v>
      </c>
      <c r="I428" s="25">
        <v>100</v>
      </c>
      <c r="J428" s="26"/>
    </row>
    <row r="429" spans="1:10" ht="19" customHeight="1" x14ac:dyDescent="0.35">
      <c r="B429" s="4" t="s">
        <v>34</v>
      </c>
      <c r="C429" s="30">
        <v>44.99</v>
      </c>
      <c r="D429" s="4">
        <v>1</v>
      </c>
      <c r="E429" s="10">
        <v>4</v>
      </c>
      <c r="F429" s="4"/>
      <c r="G429" s="26"/>
      <c r="H429" s="4" t="s">
        <v>34</v>
      </c>
      <c r="I429" s="25">
        <v>1.34</v>
      </c>
      <c r="J429" s="26"/>
    </row>
    <row r="430" spans="1:10" ht="19" customHeight="1" x14ac:dyDescent="0.35">
      <c r="B430" s="4" t="s">
        <v>35</v>
      </c>
      <c r="C430" s="30">
        <v>18.739999999999998</v>
      </c>
      <c r="D430" s="4"/>
      <c r="E430" s="10">
        <v>27</v>
      </c>
      <c r="F430" s="4"/>
      <c r="G430" s="26"/>
      <c r="H430" s="4" t="s">
        <v>35</v>
      </c>
      <c r="I430" s="25">
        <v>0.56000000000000005</v>
      </c>
      <c r="J430" s="26"/>
    </row>
    <row r="431" spans="1:10" ht="19" customHeight="1" x14ac:dyDescent="0.35">
      <c r="B431" s="4" t="s">
        <v>43</v>
      </c>
      <c r="C431" s="30">
        <v>12.76</v>
      </c>
      <c r="D431" s="4"/>
      <c r="E431" s="10">
        <v>18</v>
      </c>
      <c r="F431" s="4"/>
      <c r="G431" s="26"/>
      <c r="H431" s="4" t="s">
        <v>43</v>
      </c>
      <c r="I431" s="25">
        <v>0.38</v>
      </c>
      <c r="J431" s="26"/>
    </row>
    <row r="432" spans="1:10" ht="19" customHeight="1" x14ac:dyDescent="0.35">
      <c r="B432" s="4" t="s">
        <v>44</v>
      </c>
      <c r="C432" s="30">
        <v>22.7</v>
      </c>
      <c r="D432" s="4"/>
      <c r="E432" s="10">
        <v>34</v>
      </c>
      <c r="F432" s="4"/>
      <c r="G432" s="26"/>
      <c r="H432" s="4" t="s">
        <v>44</v>
      </c>
      <c r="I432" s="25">
        <v>0.68</v>
      </c>
      <c r="J432" s="26"/>
    </row>
    <row r="433" spans="1:10" ht="19" customHeight="1" x14ac:dyDescent="0.35">
      <c r="B433" s="4" t="s">
        <v>36</v>
      </c>
      <c r="C433" s="30">
        <v>30.32</v>
      </c>
      <c r="D433" s="4"/>
      <c r="E433" s="10">
        <v>25</v>
      </c>
      <c r="F433" s="4"/>
      <c r="G433" s="26"/>
      <c r="H433" s="4" t="s">
        <v>36</v>
      </c>
      <c r="I433" s="25">
        <v>0.91</v>
      </c>
      <c r="J433" s="26"/>
    </row>
    <row r="434" spans="1:10" ht="19" customHeight="1" x14ac:dyDescent="0.35">
      <c r="A434" s="26"/>
      <c r="B434" s="7"/>
      <c r="C434" s="7"/>
      <c r="D434" s="7"/>
      <c r="E434" s="9"/>
      <c r="F434" s="7"/>
      <c r="G434" s="26"/>
      <c r="H434" s="26"/>
      <c r="I434" s="27"/>
      <c r="J434" s="26"/>
    </row>
    <row r="435" spans="1:10" ht="19" customHeight="1" x14ac:dyDescent="0.4">
      <c r="A435" s="26"/>
      <c r="B435" s="67" t="s">
        <v>187</v>
      </c>
      <c r="C435" s="68" t="s">
        <v>73</v>
      </c>
      <c r="D435" s="68" t="s">
        <v>188</v>
      </c>
      <c r="E435" s="68" t="s">
        <v>74</v>
      </c>
      <c r="F435" s="68" t="s">
        <v>75</v>
      </c>
      <c r="G435" s="69"/>
      <c r="H435" s="70" t="s">
        <v>189</v>
      </c>
      <c r="I435" s="71" t="s">
        <v>73</v>
      </c>
      <c r="J435" s="29"/>
    </row>
    <row r="436" spans="1:10" ht="19" customHeight="1" x14ac:dyDescent="0.4">
      <c r="A436" s="3" t="s">
        <v>61</v>
      </c>
      <c r="B436" s="4" t="s">
        <v>186</v>
      </c>
      <c r="C436" s="30">
        <v>3312.3</v>
      </c>
      <c r="D436" s="4">
        <v>122</v>
      </c>
      <c r="E436" s="30"/>
      <c r="F436" s="4"/>
      <c r="G436" s="26"/>
      <c r="H436" s="4" t="s">
        <v>186</v>
      </c>
      <c r="I436" s="25">
        <v>100</v>
      </c>
      <c r="J436" s="26"/>
    </row>
    <row r="437" spans="1:10" ht="19" customHeight="1" x14ac:dyDescent="0.35">
      <c r="B437" s="4" t="s">
        <v>35</v>
      </c>
      <c r="C437" s="30">
        <v>0.35</v>
      </c>
      <c r="D437" s="4"/>
      <c r="E437" s="30"/>
      <c r="F437" s="4">
        <v>1</v>
      </c>
      <c r="G437" s="26"/>
      <c r="H437" s="4" t="s">
        <v>35</v>
      </c>
      <c r="I437" s="25">
        <v>0.01</v>
      </c>
      <c r="J437" s="26"/>
    </row>
    <row r="438" spans="1:10" ht="19" customHeight="1" x14ac:dyDescent="0.35">
      <c r="B438" s="4" t="s">
        <v>40</v>
      </c>
      <c r="C438" s="30">
        <v>47.34</v>
      </c>
      <c r="D438" s="4"/>
      <c r="E438" s="30"/>
      <c r="F438" s="4"/>
      <c r="G438" s="26"/>
      <c r="H438" s="4" t="s">
        <v>40</v>
      </c>
      <c r="I438" s="25">
        <v>1.4</v>
      </c>
      <c r="J438" s="26"/>
    </row>
    <row r="439" spans="1:10" ht="19" customHeight="1" x14ac:dyDescent="0.35">
      <c r="B439" s="4" t="s">
        <v>39</v>
      </c>
      <c r="C439" s="30">
        <v>5.07</v>
      </c>
      <c r="D439" s="4"/>
      <c r="E439" s="30"/>
      <c r="F439" s="4"/>
      <c r="G439" s="26"/>
      <c r="H439" s="4" t="s">
        <v>39</v>
      </c>
      <c r="I439" s="25">
        <v>0.15</v>
      </c>
      <c r="J439" s="26"/>
    </row>
    <row r="440" spans="1:10" ht="19" customHeight="1" x14ac:dyDescent="0.35">
      <c r="B440" s="4" t="s">
        <v>41</v>
      </c>
      <c r="C440" s="30">
        <v>33.81</v>
      </c>
      <c r="D440" s="4"/>
      <c r="E440" s="30"/>
      <c r="F440" s="4"/>
      <c r="G440" s="26"/>
      <c r="H440" s="4" t="s">
        <v>41</v>
      </c>
      <c r="I440" s="25">
        <v>1</v>
      </c>
      <c r="J440" s="26"/>
    </row>
    <row r="441" spans="1:10" ht="19" customHeight="1" x14ac:dyDescent="0.35">
      <c r="A441" s="26"/>
      <c r="B441" s="7"/>
      <c r="C441" s="7"/>
      <c r="D441" s="7"/>
      <c r="E441" s="9"/>
      <c r="F441" s="7"/>
      <c r="G441" s="26"/>
      <c r="H441" s="26"/>
      <c r="I441" s="27"/>
      <c r="J441" s="26"/>
    </row>
    <row r="442" spans="1:10" ht="19" customHeight="1" x14ac:dyDescent="0.4">
      <c r="A442" s="8"/>
      <c r="B442" s="67" t="s">
        <v>187</v>
      </c>
      <c r="C442" s="68" t="s">
        <v>73</v>
      </c>
      <c r="D442" s="68" t="s">
        <v>188</v>
      </c>
      <c r="E442" s="68" t="s">
        <v>74</v>
      </c>
      <c r="F442" s="68" t="s">
        <v>75</v>
      </c>
      <c r="G442" s="69"/>
      <c r="H442" s="70" t="s">
        <v>189</v>
      </c>
      <c r="I442" s="71" t="s">
        <v>73</v>
      </c>
      <c r="J442" s="26"/>
    </row>
    <row r="443" spans="1:10" ht="19" customHeight="1" x14ac:dyDescent="0.4">
      <c r="A443" s="3" t="s">
        <v>20</v>
      </c>
      <c r="B443" s="4" t="s">
        <v>186</v>
      </c>
      <c r="C443" s="30">
        <v>3312.3</v>
      </c>
      <c r="D443" s="4">
        <v>122</v>
      </c>
      <c r="E443" s="30"/>
      <c r="F443" s="4"/>
      <c r="G443" s="26"/>
      <c r="H443" s="4" t="s">
        <v>186</v>
      </c>
      <c r="I443" s="25">
        <v>100</v>
      </c>
      <c r="J443" s="26"/>
    </row>
    <row r="444" spans="1:10" ht="19" customHeight="1" x14ac:dyDescent="0.35">
      <c r="B444" s="4" t="s">
        <v>34</v>
      </c>
      <c r="C444" s="30">
        <v>94.31</v>
      </c>
      <c r="D444" s="4">
        <v>2</v>
      </c>
      <c r="E444" s="10">
        <v>13</v>
      </c>
      <c r="F444" s="4"/>
      <c r="G444" s="26"/>
      <c r="H444" s="4" t="s">
        <v>34</v>
      </c>
      <c r="I444" s="25">
        <v>2.8</v>
      </c>
      <c r="J444" s="26"/>
    </row>
    <row r="445" spans="1:10" ht="19" customHeight="1" x14ac:dyDescent="0.35">
      <c r="B445" s="4" t="s">
        <v>35</v>
      </c>
      <c r="C445" s="30">
        <v>5.2</v>
      </c>
      <c r="D445" s="4"/>
      <c r="E445" s="10">
        <v>7</v>
      </c>
      <c r="F445" s="4">
        <v>1</v>
      </c>
      <c r="G445" s="26"/>
      <c r="H445" s="4" t="s">
        <v>35</v>
      </c>
      <c r="I445" s="25">
        <v>0.15</v>
      </c>
      <c r="J445" s="26"/>
    </row>
    <row r="446" spans="1:10" ht="19" customHeight="1" x14ac:dyDescent="0.35">
      <c r="B446" s="4" t="s">
        <v>36</v>
      </c>
      <c r="C446" s="30">
        <v>3.03</v>
      </c>
      <c r="D446" s="4"/>
      <c r="E446" s="10">
        <v>2</v>
      </c>
      <c r="F446" s="4">
        <v>1</v>
      </c>
      <c r="G446" s="26"/>
      <c r="H446" s="4" t="s">
        <v>36</v>
      </c>
      <c r="I446" s="25">
        <v>0.09</v>
      </c>
      <c r="J446" s="26"/>
    </row>
    <row r="447" spans="1:10" ht="19" customHeight="1" x14ac:dyDescent="0.35">
      <c r="C447" s="12"/>
      <c r="D447" s="12"/>
      <c r="E447" s="13"/>
      <c r="F447" s="12"/>
      <c r="G447" s="26"/>
      <c r="H447" s="26"/>
      <c r="I447" s="27"/>
      <c r="J447" s="26"/>
    </row>
    <row r="448" spans="1:10" ht="19" customHeight="1" x14ac:dyDescent="0.4">
      <c r="A448" s="26"/>
      <c r="B448" s="67" t="s">
        <v>187</v>
      </c>
      <c r="C448" s="68" t="s">
        <v>73</v>
      </c>
      <c r="D448" s="68" t="s">
        <v>188</v>
      </c>
      <c r="E448" s="68" t="s">
        <v>74</v>
      </c>
      <c r="F448" s="68" t="s">
        <v>75</v>
      </c>
      <c r="G448" s="69"/>
      <c r="H448" s="70" t="s">
        <v>189</v>
      </c>
      <c r="I448" s="71" t="s">
        <v>73</v>
      </c>
      <c r="J448" s="26"/>
    </row>
    <row r="449" spans="1:10" ht="19" customHeight="1" x14ac:dyDescent="0.4">
      <c r="A449" s="3" t="s">
        <v>21</v>
      </c>
      <c r="B449" s="4" t="s">
        <v>186</v>
      </c>
      <c r="C449" s="30">
        <v>3285.15</v>
      </c>
      <c r="D449" s="4">
        <v>121</v>
      </c>
      <c r="E449" s="30"/>
      <c r="F449" s="4"/>
      <c r="G449" s="26"/>
      <c r="H449" s="4" t="s">
        <v>186</v>
      </c>
      <c r="I449" s="25">
        <v>100</v>
      </c>
      <c r="J449" s="26"/>
    </row>
    <row r="450" spans="1:10" ht="19" customHeight="1" x14ac:dyDescent="0.4">
      <c r="A450" s="102" t="s">
        <v>237</v>
      </c>
      <c r="B450" s="4" t="s">
        <v>35</v>
      </c>
      <c r="C450" s="30">
        <v>34.700000000000003</v>
      </c>
      <c r="D450" s="4">
        <v>1</v>
      </c>
      <c r="E450" s="10">
        <v>2</v>
      </c>
      <c r="F450" s="4"/>
      <c r="G450" s="26"/>
      <c r="H450" s="4" t="s">
        <v>35</v>
      </c>
      <c r="I450" s="25">
        <v>1.05</v>
      </c>
      <c r="J450" s="26"/>
    </row>
    <row r="451" spans="1:10" ht="19" customHeight="1" x14ac:dyDescent="0.35">
      <c r="B451" s="4" t="s">
        <v>40</v>
      </c>
      <c r="C451" s="30">
        <v>12.84</v>
      </c>
      <c r="D451" s="4"/>
      <c r="E451" s="30"/>
      <c r="F451" s="4"/>
      <c r="G451" s="26"/>
      <c r="H451" s="4" t="s">
        <v>40</v>
      </c>
      <c r="I451" s="25">
        <v>0.39</v>
      </c>
      <c r="J451" s="26"/>
    </row>
    <row r="452" spans="1:10" ht="19" customHeight="1" x14ac:dyDescent="0.35">
      <c r="B452" s="4" t="s">
        <v>39</v>
      </c>
      <c r="C452" s="30">
        <v>10.87</v>
      </c>
      <c r="D452" s="4"/>
      <c r="E452" s="30"/>
      <c r="F452" s="4"/>
      <c r="G452" s="26"/>
      <c r="H452" s="4" t="s">
        <v>39</v>
      </c>
      <c r="I452" s="25">
        <v>0.33</v>
      </c>
      <c r="J452" s="26"/>
    </row>
    <row r="453" spans="1:10" ht="19" customHeight="1" x14ac:dyDescent="0.35">
      <c r="B453" s="4" t="s">
        <v>41</v>
      </c>
      <c r="C453" s="30">
        <v>123.5</v>
      </c>
      <c r="D453" s="4"/>
      <c r="E453" s="30"/>
      <c r="F453" s="4"/>
      <c r="G453" s="26"/>
      <c r="H453" s="4" t="s">
        <v>41</v>
      </c>
      <c r="I453" s="25">
        <v>3.75</v>
      </c>
      <c r="J453" s="26"/>
    </row>
    <row r="454" spans="1:10" ht="19" customHeight="1" x14ac:dyDescent="0.35">
      <c r="G454" s="26"/>
      <c r="H454" s="26"/>
      <c r="I454" s="27"/>
      <c r="J454" s="26"/>
    </row>
    <row r="455" spans="1:10" ht="19" customHeight="1" x14ac:dyDescent="0.4">
      <c r="B455" s="67" t="s">
        <v>187</v>
      </c>
      <c r="C455" s="68" t="s">
        <v>73</v>
      </c>
      <c r="D455" s="68" t="s">
        <v>188</v>
      </c>
      <c r="E455" s="68" t="s">
        <v>74</v>
      </c>
      <c r="F455" s="68" t="s">
        <v>75</v>
      </c>
      <c r="G455" s="69"/>
      <c r="H455" s="70" t="s">
        <v>189</v>
      </c>
      <c r="I455" s="71" t="s">
        <v>73</v>
      </c>
      <c r="J455" s="26"/>
    </row>
    <row r="456" spans="1:10" ht="19" customHeight="1" x14ac:dyDescent="0.4">
      <c r="A456" s="3" t="s">
        <v>62</v>
      </c>
      <c r="B456" s="4" t="s">
        <v>186</v>
      </c>
      <c r="C456" s="30">
        <v>3312.3</v>
      </c>
      <c r="D456" s="4">
        <v>122</v>
      </c>
      <c r="E456" s="30"/>
      <c r="F456" s="4"/>
      <c r="G456" s="26"/>
      <c r="H456" s="4" t="s">
        <v>186</v>
      </c>
      <c r="I456" s="25">
        <v>100</v>
      </c>
      <c r="J456" s="26"/>
    </row>
    <row r="457" spans="1:10" ht="19" customHeight="1" x14ac:dyDescent="0.35">
      <c r="B457" s="4" t="s">
        <v>31</v>
      </c>
      <c r="C457" s="30">
        <v>207.27</v>
      </c>
      <c r="D457" s="4">
        <v>3</v>
      </c>
      <c r="E457" s="10">
        <v>24</v>
      </c>
      <c r="F457" s="4"/>
      <c r="G457" s="26"/>
      <c r="H457" s="4" t="s">
        <v>31</v>
      </c>
      <c r="I457" s="25">
        <v>6.34</v>
      </c>
      <c r="J457" s="26"/>
    </row>
    <row r="458" spans="1:10" ht="19" customHeight="1" x14ac:dyDescent="0.35">
      <c r="B458" s="7"/>
      <c r="C458" s="9"/>
      <c r="D458" s="7"/>
      <c r="E458" s="9"/>
      <c r="F458" s="7"/>
      <c r="G458" s="26"/>
      <c r="H458" s="26"/>
      <c r="I458" s="27"/>
      <c r="J458" s="26"/>
    </row>
    <row r="459" spans="1:10" ht="19" customHeight="1" x14ac:dyDescent="0.4">
      <c r="B459" s="67" t="s">
        <v>187</v>
      </c>
      <c r="C459" s="68" t="s">
        <v>73</v>
      </c>
      <c r="D459" s="68" t="s">
        <v>188</v>
      </c>
      <c r="E459" s="68" t="s">
        <v>74</v>
      </c>
      <c r="F459" s="68" t="s">
        <v>75</v>
      </c>
      <c r="G459" s="69"/>
      <c r="H459" s="70" t="s">
        <v>189</v>
      </c>
      <c r="I459" s="71" t="s">
        <v>73</v>
      </c>
      <c r="J459" s="26"/>
    </row>
    <row r="460" spans="1:10" ht="19" customHeight="1" x14ac:dyDescent="0.4">
      <c r="A460" s="3" t="s">
        <v>116</v>
      </c>
      <c r="B460" s="24" t="s">
        <v>186</v>
      </c>
      <c r="C460" s="47">
        <v>3258</v>
      </c>
      <c r="D460" s="6">
        <v>120</v>
      </c>
      <c r="E460" s="6"/>
      <c r="F460" s="6"/>
      <c r="H460" s="24" t="s">
        <v>186</v>
      </c>
      <c r="I460" s="25">
        <v>100</v>
      </c>
      <c r="J460" s="26"/>
    </row>
    <row r="461" spans="1:10" ht="19" customHeight="1" x14ac:dyDescent="0.35">
      <c r="B461" s="24" t="s">
        <v>35</v>
      </c>
      <c r="C461" s="47">
        <v>77.03</v>
      </c>
      <c r="D461" s="6">
        <v>2</v>
      </c>
      <c r="E461" s="6">
        <v>13</v>
      </c>
      <c r="F461" s="6">
        <v>1</v>
      </c>
      <c r="H461" s="24" t="s">
        <v>35</v>
      </c>
      <c r="I461" s="25">
        <v>2.34</v>
      </c>
      <c r="J461" s="26"/>
    </row>
    <row r="462" spans="1:10" s="26" customFormat="1" ht="19" customHeight="1" x14ac:dyDescent="0.35">
      <c r="B462" s="24" t="s">
        <v>36</v>
      </c>
      <c r="C462" s="47">
        <v>6.06</v>
      </c>
      <c r="D462" s="6"/>
      <c r="E462" s="6">
        <v>5</v>
      </c>
      <c r="F462" s="6"/>
      <c r="G462" s="23"/>
      <c r="H462" s="24" t="s">
        <v>36</v>
      </c>
      <c r="I462" s="25">
        <v>0.18</v>
      </c>
    </row>
    <row r="463" spans="1:10" s="26" customFormat="1" ht="19" customHeight="1" x14ac:dyDescent="0.35">
      <c r="B463" s="24" t="s">
        <v>31</v>
      </c>
      <c r="C463" s="6">
        <v>119.06</v>
      </c>
      <c r="D463" s="6">
        <v>2</v>
      </c>
      <c r="E463" s="6"/>
      <c r="F463" s="6">
        <v>1</v>
      </c>
      <c r="G463" s="23"/>
      <c r="H463" s="24" t="s">
        <v>31</v>
      </c>
      <c r="I463" s="25">
        <v>3.67</v>
      </c>
    </row>
    <row r="464" spans="1:10" s="26" customFormat="1" ht="19" customHeight="1" x14ac:dyDescent="0.35">
      <c r="B464" s="24" t="s">
        <v>33</v>
      </c>
      <c r="C464" s="6">
        <v>22.06</v>
      </c>
      <c r="D464" s="6"/>
      <c r="E464" s="6">
        <v>22</v>
      </c>
      <c r="F464" s="6"/>
      <c r="G464" s="23"/>
      <c r="H464" s="24" t="s">
        <v>33</v>
      </c>
      <c r="I464" s="25">
        <v>0.67</v>
      </c>
    </row>
    <row r="465" spans="1:9" s="26" customFormat="1" ht="19" customHeight="1" x14ac:dyDescent="0.4">
      <c r="A465" s="8"/>
      <c r="B465" s="7"/>
      <c r="C465" s="9"/>
      <c r="D465" s="7"/>
      <c r="E465" s="9"/>
      <c r="F465" s="7"/>
      <c r="I465" s="27"/>
    </row>
    <row r="466" spans="1:9" s="26" customFormat="1" ht="19" customHeight="1" x14ac:dyDescent="0.35">
      <c r="B466" s="7"/>
      <c r="C466" s="9"/>
      <c r="D466" s="7"/>
      <c r="E466" s="9"/>
      <c r="F466" s="7"/>
      <c r="I466" s="27"/>
    </row>
    <row r="467" spans="1:9" s="26" customFormat="1" ht="19" customHeight="1" x14ac:dyDescent="0.35">
      <c r="B467" s="7"/>
      <c r="C467" s="9"/>
      <c r="D467" s="7"/>
      <c r="E467" s="9"/>
      <c r="F467" s="7"/>
      <c r="I467" s="27"/>
    </row>
    <row r="468" spans="1:9" s="26" customFormat="1" ht="19" customHeight="1" x14ac:dyDescent="0.35">
      <c r="B468" s="7"/>
      <c r="C468" s="9"/>
      <c r="D468" s="7"/>
      <c r="E468" s="9"/>
      <c r="F468" s="7"/>
      <c r="I468" s="27"/>
    </row>
    <row r="469" spans="1:9" s="26" customFormat="1" ht="19" customHeight="1" x14ac:dyDescent="0.35">
      <c r="B469" s="7"/>
      <c r="C469" s="9"/>
      <c r="D469" s="7"/>
      <c r="E469" s="9"/>
      <c r="F469" s="7"/>
      <c r="I469" s="27"/>
    </row>
    <row r="470" spans="1:9" s="26" customFormat="1" ht="19" customHeight="1" x14ac:dyDescent="0.35">
      <c r="B470" s="7"/>
      <c r="C470" s="9"/>
      <c r="D470" s="7"/>
      <c r="E470" s="9"/>
      <c r="F470" s="7"/>
      <c r="I470" s="27"/>
    </row>
    <row r="471" spans="1:9" s="26" customFormat="1" ht="19" customHeight="1" x14ac:dyDescent="0.35">
      <c r="B471" s="7"/>
      <c r="C471" s="9"/>
      <c r="D471" s="7"/>
      <c r="E471" s="9"/>
      <c r="F471" s="7"/>
      <c r="I471" s="27"/>
    </row>
    <row r="472" spans="1:9" s="26" customFormat="1" ht="19" customHeight="1" x14ac:dyDescent="0.35">
      <c r="B472" s="7"/>
      <c r="C472" s="7"/>
      <c r="D472" s="7"/>
      <c r="E472" s="9"/>
      <c r="F472" s="7"/>
      <c r="I472" s="27"/>
    </row>
    <row r="473" spans="1:9" s="26" customFormat="1" ht="19" customHeight="1" x14ac:dyDescent="0.35">
      <c r="B473" s="7"/>
      <c r="C473" s="7"/>
      <c r="D473" s="7"/>
      <c r="E473" s="9"/>
      <c r="F473" s="7"/>
      <c r="I473" s="27"/>
    </row>
    <row r="474" spans="1:9" s="26" customFormat="1" ht="19" customHeight="1" x14ac:dyDescent="0.4">
      <c r="A474" s="8"/>
      <c r="B474" s="7"/>
      <c r="C474" s="9"/>
      <c r="D474" s="7"/>
      <c r="E474" s="9"/>
      <c r="F474" s="7"/>
      <c r="I474" s="27"/>
    </row>
    <row r="475" spans="1:9" s="26" customFormat="1" ht="19" customHeight="1" x14ac:dyDescent="0.35">
      <c r="B475" s="7"/>
      <c r="C475" s="9"/>
      <c r="D475" s="7"/>
      <c r="E475" s="9"/>
      <c r="F475" s="7"/>
      <c r="I475" s="27"/>
    </row>
    <row r="476" spans="1:9" s="26" customFormat="1" ht="19" customHeight="1" x14ac:dyDescent="0.35">
      <c r="B476" s="7"/>
      <c r="C476" s="9"/>
      <c r="D476" s="7"/>
      <c r="E476" s="9"/>
      <c r="F476" s="7"/>
      <c r="I476" s="27"/>
    </row>
    <row r="477" spans="1:9" s="26" customFormat="1" ht="19" customHeight="1" x14ac:dyDescent="0.35">
      <c r="B477" s="7"/>
      <c r="C477" s="9"/>
      <c r="D477" s="7"/>
      <c r="E477" s="9"/>
      <c r="F477" s="7"/>
      <c r="I477" s="27"/>
    </row>
    <row r="478" spans="1:9" s="26" customFormat="1" ht="19" customHeight="1" x14ac:dyDescent="0.35">
      <c r="B478" s="7"/>
      <c r="C478" s="9"/>
      <c r="D478" s="7"/>
      <c r="E478" s="9"/>
      <c r="F478" s="7"/>
      <c r="I478" s="27"/>
    </row>
    <row r="479" spans="1:9" s="26" customFormat="1" ht="19" customHeight="1" x14ac:dyDescent="0.35">
      <c r="B479" s="7"/>
      <c r="C479" s="9"/>
      <c r="D479" s="7"/>
      <c r="E479" s="9"/>
      <c r="F479" s="7"/>
      <c r="I479" s="27"/>
    </row>
    <row r="480" spans="1:9" s="26" customFormat="1" ht="19" customHeight="1" x14ac:dyDescent="0.35">
      <c r="B480" s="7"/>
      <c r="C480" s="9"/>
      <c r="D480" s="7"/>
      <c r="E480" s="9"/>
      <c r="F480" s="7"/>
      <c r="I480" s="27"/>
    </row>
    <row r="481" spans="1:9" s="26" customFormat="1" ht="19" customHeight="1" x14ac:dyDescent="0.35">
      <c r="B481" s="7"/>
      <c r="C481" s="7"/>
      <c r="D481" s="7"/>
      <c r="E481" s="9"/>
      <c r="F481" s="7"/>
      <c r="I481" s="27"/>
    </row>
    <row r="482" spans="1:9" s="26" customFormat="1" ht="19" customHeight="1" x14ac:dyDescent="0.35">
      <c r="B482" s="7"/>
      <c r="C482" s="7"/>
      <c r="D482" s="7"/>
      <c r="E482" s="9"/>
      <c r="F482" s="7"/>
      <c r="I482" s="27"/>
    </row>
    <row r="483" spans="1:9" s="26" customFormat="1" ht="19" customHeight="1" x14ac:dyDescent="0.4">
      <c r="A483" s="29"/>
      <c r="B483" s="7"/>
      <c r="C483" s="9"/>
      <c r="D483" s="7"/>
      <c r="E483" s="9"/>
      <c r="F483" s="7"/>
      <c r="I483" s="27"/>
    </row>
    <row r="484" spans="1:9" s="26" customFormat="1" ht="19" customHeight="1" x14ac:dyDescent="0.35">
      <c r="B484" s="7"/>
      <c r="C484" s="9"/>
      <c r="D484" s="7"/>
      <c r="E484" s="9"/>
      <c r="F484" s="7"/>
      <c r="I484" s="27"/>
    </row>
    <row r="485" spans="1:9" s="26" customFormat="1" ht="19" customHeight="1" x14ac:dyDescent="0.35">
      <c r="B485" s="7"/>
      <c r="C485" s="9"/>
      <c r="D485" s="7"/>
      <c r="E485" s="9"/>
      <c r="F485" s="7"/>
      <c r="I485" s="27"/>
    </row>
    <row r="486" spans="1:9" s="26" customFormat="1" ht="19" customHeight="1" x14ac:dyDescent="0.35">
      <c r="B486" s="7"/>
      <c r="C486" s="9"/>
      <c r="D486" s="7"/>
      <c r="E486" s="9"/>
      <c r="F486" s="7"/>
      <c r="I486" s="27"/>
    </row>
    <row r="487" spans="1:9" s="26" customFormat="1" ht="19" customHeight="1" x14ac:dyDescent="0.35">
      <c r="B487" s="7"/>
      <c r="C487" s="9"/>
      <c r="D487" s="7"/>
      <c r="E487" s="9"/>
      <c r="F487" s="7"/>
      <c r="I487" s="27"/>
    </row>
    <row r="488" spans="1:9" s="26" customFormat="1" ht="19" customHeight="1" x14ac:dyDescent="0.35">
      <c r="B488" s="7"/>
      <c r="C488" s="9"/>
      <c r="D488" s="7"/>
      <c r="E488" s="9"/>
      <c r="F488" s="7"/>
      <c r="I488" s="27"/>
    </row>
    <row r="489" spans="1:9" s="26" customFormat="1" ht="19" customHeight="1" x14ac:dyDescent="0.35">
      <c r="B489" s="7"/>
      <c r="C489" s="9"/>
      <c r="D489" s="7"/>
      <c r="E489" s="9"/>
      <c r="F489" s="7"/>
      <c r="I489" s="27"/>
    </row>
    <row r="490" spans="1:9" s="26" customFormat="1" ht="19" customHeight="1" x14ac:dyDescent="0.35">
      <c r="B490" s="7"/>
      <c r="C490" s="7"/>
      <c r="D490" s="7"/>
      <c r="E490" s="9"/>
      <c r="F490" s="7"/>
      <c r="I490" s="27"/>
    </row>
    <row r="491" spans="1:9" s="26" customFormat="1" ht="19" customHeight="1" x14ac:dyDescent="0.35">
      <c r="B491" s="7"/>
      <c r="C491" s="7"/>
      <c r="D491" s="7"/>
      <c r="E491" s="9"/>
      <c r="F491" s="7"/>
      <c r="I491" s="27"/>
    </row>
    <row r="492" spans="1:9" s="26" customFormat="1" ht="19" customHeight="1" x14ac:dyDescent="0.4">
      <c r="A492" s="8"/>
      <c r="B492" s="7"/>
      <c r="C492" s="9"/>
      <c r="D492" s="7"/>
      <c r="E492" s="9"/>
      <c r="F492" s="7"/>
      <c r="I492" s="27"/>
    </row>
    <row r="493" spans="1:9" s="26" customFormat="1" ht="19" customHeight="1" x14ac:dyDescent="0.35">
      <c r="B493" s="7"/>
      <c r="C493" s="9"/>
      <c r="D493" s="7"/>
      <c r="E493" s="9"/>
      <c r="F493" s="7"/>
      <c r="I493" s="27"/>
    </row>
    <row r="494" spans="1:9" s="26" customFormat="1" ht="19" customHeight="1" x14ac:dyDescent="0.35">
      <c r="B494" s="7"/>
      <c r="C494" s="9"/>
      <c r="D494" s="7"/>
      <c r="E494" s="9"/>
      <c r="F494" s="7"/>
      <c r="I494" s="27"/>
    </row>
    <row r="495" spans="1:9" s="26" customFormat="1" ht="19" customHeight="1" x14ac:dyDescent="0.35">
      <c r="B495" s="7"/>
      <c r="C495" s="9"/>
      <c r="D495" s="7"/>
      <c r="E495" s="9"/>
      <c r="F495" s="7"/>
      <c r="I495" s="27"/>
    </row>
    <row r="496" spans="1:9" s="26" customFormat="1" ht="19" customHeight="1" x14ac:dyDescent="0.35">
      <c r="B496" s="7"/>
      <c r="C496" s="9"/>
      <c r="D496" s="7"/>
      <c r="E496" s="9"/>
      <c r="F496" s="7"/>
      <c r="I496" s="27"/>
    </row>
    <row r="497" spans="1:10" s="26" customFormat="1" ht="19" customHeight="1" x14ac:dyDescent="0.35">
      <c r="B497" s="7"/>
      <c r="C497" s="9"/>
      <c r="D497" s="7"/>
      <c r="E497" s="9"/>
      <c r="F497" s="7"/>
      <c r="I497" s="27"/>
    </row>
    <row r="498" spans="1:10" s="26" customFormat="1" ht="19" customHeight="1" x14ac:dyDescent="0.35">
      <c r="B498" s="7"/>
      <c r="C498" s="9"/>
      <c r="D498" s="7"/>
      <c r="E498" s="9"/>
      <c r="F498" s="7"/>
      <c r="I498" s="27"/>
    </row>
    <row r="499" spans="1:10" s="26" customFormat="1" ht="19" customHeight="1" x14ac:dyDescent="0.35">
      <c r="B499" s="7"/>
      <c r="C499" s="7"/>
      <c r="D499" s="7"/>
      <c r="E499" s="9"/>
      <c r="F499" s="7"/>
      <c r="I499" s="27"/>
    </row>
    <row r="500" spans="1:10" s="26" customFormat="1" ht="19" customHeight="1" x14ac:dyDescent="0.4">
      <c r="B500" s="7"/>
      <c r="C500" s="7"/>
      <c r="D500" s="7"/>
      <c r="E500" s="9"/>
      <c r="F500" s="7"/>
      <c r="G500" s="29"/>
      <c r="H500" s="29"/>
      <c r="I500" s="36"/>
      <c r="J500" s="29"/>
    </row>
    <row r="501" spans="1:10" s="26" customFormat="1" ht="19" customHeight="1" x14ac:dyDescent="0.4">
      <c r="A501" s="8"/>
      <c r="B501" s="7"/>
      <c r="C501" s="9"/>
      <c r="D501" s="7"/>
      <c r="E501" s="9"/>
      <c r="F501" s="7"/>
      <c r="I501" s="27"/>
    </row>
    <row r="502" spans="1:10" s="26" customFormat="1" ht="19" customHeight="1" x14ac:dyDescent="0.35">
      <c r="B502" s="7"/>
      <c r="C502" s="9"/>
      <c r="D502" s="7"/>
      <c r="E502" s="9"/>
      <c r="F502" s="7"/>
      <c r="I502" s="27"/>
    </row>
    <row r="503" spans="1:10" s="26" customFormat="1" ht="19" customHeight="1" x14ac:dyDescent="0.35">
      <c r="B503" s="7"/>
      <c r="C503" s="9"/>
      <c r="D503" s="7"/>
      <c r="E503" s="9"/>
      <c r="F503" s="7"/>
      <c r="I503" s="27"/>
    </row>
    <row r="504" spans="1:10" s="26" customFormat="1" ht="19" customHeight="1" x14ac:dyDescent="0.35">
      <c r="B504" s="7"/>
      <c r="C504" s="9"/>
      <c r="D504" s="7"/>
      <c r="E504" s="9"/>
      <c r="F504" s="7"/>
      <c r="I504" s="27"/>
    </row>
    <row r="505" spans="1:10" s="26" customFormat="1" ht="19" customHeight="1" x14ac:dyDescent="0.35">
      <c r="B505" s="7"/>
      <c r="C505" s="9"/>
      <c r="D505" s="7"/>
      <c r="E505" s="9"/>
      <c r="F505" s="7"/>
      <c r="I505" s="27"/>
    </row>
    <row r="506" spans="1:10" s="26" customFormat="1" ht="19" customHeight="1" x14ac:dyDescent="0.35">
      <c r="B506" s="7"/>
      <c r="C506" s="9"/>
      <c r="D506" s="7"/>
      <c r="E506" s="9"/>
      <c r="F506" s="7"/>
      <c r="I506" s="27"/>
    </row>
    <row r="507" spans="1:10" s="26" customFormat="1" ht="19" customHeight="1" x14ac:dyDescent="0.35">
      <c r="B507" s="7"/>
      <c r="C507" s="9"/>
      <c r="D507" s="7"/>
      <c r="E507" s="9"/>
      <c r="F507" s="7"/>
      <c r="I507" s="27"/>
    </row>
    <row r="508" spans="1:10" s="26" customFormat="1" ht="19" customHeight="1" x14ac:dyDescent="0.35">
      <c r="B508" s="7"/>
      <c r="C508" s="7"/>
      <c r="D508" s="7"/>
      <c r="E508" s="9"/>
      <c r="F508" s="7"/>
      <c r="I508" s="27"/>
    </row>
    <row r="509" spans="1:10" s="26" customFormat="1" ht="19" customHeight="1" x14ac:dyDescent="0.4">
      <c r="A509" s="8"/>
      <c r="B509" s="7"/>
      <c r="C509" s="7"/>
      <c r="D509" s="7"/>
      <c r="E509" s="9"/>
      <c r="F509" s="7"/>
      <c r="I509" s="27"/>
    </row>
    <row r="510" spans="1:10" s="26" customFormat="1" ht="19" customHeight="1" x14ac:dyDescent="0.4">
      <c r="A510" s="8"/>
      <c r="B510" s="7"/>
      <c r="C510" s="9"/>
      <c r="D510" s="7"/>
      <c r="E510" s="9"/>
      <c r="F510" s="7"/>
      <c r="I510" s="27"/>
    </row>
    <row r="511" spans="1:10" s="26" customFormat="1" ht="19" customHeight="1" x14ac:dyDescent="0.35">
      <c r="B511" s="7"/>
      <c r="C511" s="9"/>
      <c r="D511" s="7"/>
      <c r="E511" s="9"/>
      <c r="F511" s="7"/>
      <c r="I511" s="27"/>
    </row>
    <row r="512" spans="1:10" s="26" customFormat="1" ht="19" customHeight="1" x14ac:dyDescent="0.35">
      <c r="B512" s="7"/>
      <c r="C512" s="9"/>
      <c r="D512" s="7"/>
      <c r="E512" s="9"/>
      <c r="F512" s="7"/>
      <c r="I512" s="27"/>
    </row>
    <row r="513" spans="1:9" s="26" customFormat="1" ht="19" customHeight="1" x14ac:dyDescent="0.35">
      <c r="B513" s="7"/>
      <c r="C513" s="9"/>
      <c r="D513" s="7"/>
      <c r="E513" s="9"/>
      <c r="F513" s="7"/>
      <c r="I513" s="27"/>
    </row>
    <row r="514" spans="1:9" s="26" customFormat="1" ht="19" customHeight="1" x14ac:dyDescent="0.35">
      <c r="B514" s="7"/>
      <c r="C514" s="9"/>
      <c r="D514" s="7"/>
      <c r="E514" s="9"/>
      <c r="F514" s="7"/>
      <c r="I514" s="27"/>
    </row>
    <row r="515" spans="1:9" s="26" customFormat="1" ht="19" customHeight="1" x14ac:dyDescent="0.35">
      <c r="B515" s="7"/>
      <c r="C515" s="9"/>
      <c r="D515" s="7"/>
      <c r="E515" s="9"/>
      <c r="F515" s="7"/>
      <c r="I515" s="27"/>
    </row>
    <row r="516" spans="1:9" s="26" customFormat="1" ht="19" customHeight="1" x14ac:dyDescent="0.35">
      <c r="B516" s="7"/>
      <c r="C516" s="9"/>
      <c r="D516" s="7"/>
      <c r="E516" s="9"/>
      <c r="F516" s="7"/>
      <c r="I516" s="27"/>
    </row>
    <row r="517" spans="1:9" s="26" customFormat="1" ht="19" customHeight="1" x14ac:dyDescent="0.35">
      <c r="B517" s="7"/>
      <c r="C517" s="7"/>
      <c r="D517" s="7"/>
      <c r="E517" s="9"/>
      <c r="F517" s="7"/>
      <c r="I517" s="27"/>
    </row>
    <row r="518" spans="1:9" s="26" customFormat="1" ht="19" customHeight="1" x14ac:dyDescent="0.35">
      <c r="B518" s="7"/>
      <c r="C518" s="7"/>
      <c r="D518" s="7"/>
      <c r="E518" s="9"/>
      <c r="F518" s="7"/>
      <c r="I518" s="27"/>
    </row>
    <row r="519" spans="1:9" s="26" customFormat="1" ht="19" customHeight="1" x14ac:dyDescent="0.4">
      <c r="A519" s="8"/>
      <c r="B519" s="7"/>
      <c r="C519" s="9"/>
      <c r="D519" s="7"/>
      <c r="E519" s="9"/>
      <c r="F519" s="7"/>
      <c r="I519" s="27"/>
    </row>
    <row r="520" spans="1:9" s="26" customFormat="1" ht="19" customHeight="1" x14ac:dyDescent="0.35">
      <c r="B520" s="7"/>
      <c r="C520" s="9"/>
      <c r="D520" s="7"/>
      <c r="E520" s="9"/>
      <c r="F520" s="7"/>
      <c r="I520" s="27"/>
    </row>
    <row r="521" spans="1:9" s="26" customFormat="1" ht="19" customHeight="1" x14ac:dyDescent="0.35">
      <c r="B521" s="7"/>
      <c r="C521" s="9"/>
      <c r="D521" s="7"/>
      <c r="E521" s="9"/>
      <c r="F521" s="7"/>
      <c r="I521" s="27"/>
    </row>
    <row r="522" spans="1:9" s="26" customFormat="1" ht="19" customHeight="1" x14ac:dyDescent="0.35">
      <c r="B522" s="7"/>
      <c r="C522" s="9"/>
      <c r="D522" s="7"/>
      <c r="E522" s="9"/>
      <c r="F522" s="7"/>
      <c r="I522" s="27"/>
    </row>
    <row r="523" spans="1:9" s="26" customFormat="1" ht="19" customHeight="1" x14ac:dyDescent="0.35">
      <c r="B523" s="7"/>
      <c r="C523" s="9"/>
      <c r="D523" s="7"/>
      <c r="E523" s="9"/>
      <c r="F523" s="7"/>
      <c r="I523" s="27"/>
    </row>
    <row r="524" spans="1:9" s="26" customFormat="1" ht="19" customHeight="1" x14ac:dyDescent="0.35">
      <c r="B524" s="7"/>
      <c r="C524" s="9"/>
      <c r="D524" s="7"/>
      <c r="E524" s="9"/>
      <c r="F524" s="7"/>
      <c r="I524" s="27"/>
    </row>
    <row r="525" spans="1:9" s="26" customFormat="1" ht="19" customHeight="1" x14ac:dyDescent="0.35">
      <c r="B525" s="7"/>
      <c r="C525" s="9"/>
      <c r="D525" s="7"/>
      <c r="E525" s="9"/>
      <c r="F525" s="7"/>
      <c r="I525" s="27"/>
    </row>
    <row r="526" spans="1:9" s="26" customFormat="1" ht="19" customHeight="1" x14ac:dyDescent="0.35">
      <c r="B526" s="7"/>
      <c r="C526" s="7"/>
      <c r="D526" s="7"/>
      <c r="E526" s="9"/>
      <c r="F526" s="7"/>
      <c r="I526" s="27"/>
    </row>
    <row r="527" spans="1:9" s="26" customFormat="1" ht="19" customHeight="1" x14ac:dyDescent="0.35">
      <c r="B527" s="7"/>
      <c r="C527" s="7"/>
      <c r="D527" s="7"/>
      <c r="E527" s="9"/>
      <c r="F527" s="7"/>
      <c r="I527" s="27"/>
    </row>
    <row r="528" spans="1:9" s="26" customFormat="1" ht="19" customHeight="1" x14ac:dyDescent="0.35">
      <c r="B528" s="7"/>
      <c r="C528" s="7"/>
      <c r="D528" s="7"/>
      <c r="E528" s="9"/>
      <c r="F528" s="7"/>
      <c r="I528" s="27"/>
    </row>
    <row r="529" spans="2:9" s="26" customFormat="1" ht="19" customHeight="1" x14ac:dyDescent="0.35">
      <c r="B529" s="7"/>
      <c r="C529" s="7"/>
      <c r="D529" s="7"/>
      <c r="E529" s="9"/>
      <c r="F529" s="7"/>
      <c r="I529" s="27"/>
    </row>
    <row r="530" spans="2:9" s="26" customFormat="1" ht="19" customHeight="1" x14ac:dyDescent="0.35">
      <c r="B530" s="7"/>
      <c r="C530" s="7"/>
      <c r="D530" s="7"/>
      <c r="E530" s="9"/>
      <c r="F530" s="7"/>
      <c r="I530" s="27"/>
    </row>
    <row r="531" spans="2:9" s="26" customFormat="1" ht="19" customHeight="1" x14ac:dyDescent="0.35">
      <c r="B531" s="7"/>
      <c r="C531" s="7"/>
      <c r="D531" s="7"/>
      <c r="E531" s="9"/>
      <c r="F531" s="7"/>
      <c r="I531" s="27"/>
    </row>
    <row r="532" spans="2:9" s="26" customFormat="1" ht="19" customHeight="1" x14ac:dyDescent="0.35">
      <c r="B532" s="7"/>
      <c r="C532" s="7"/>
      <c r="D532" s="7"/>
      <c r="E532" s="9"/>
      <c r="F532" s="7"/>
      <c r="I532" s="27"/>
    </row>
    <row r="533" spans="2:9" s="26" customFormat="1" ht="19" customHeight="1" x14ac:dyDescent="0.35">
      <c r="B533" s="7"/>
      <c r="C533" s="7"/>
      <c r="D533" s="7"/>
      <c r="E533" s="9"/>
      <c r="F533" s="7"/>
      <c r="I533" s="27"/>
    </row>
    <row r="534" spans="2:9" s="26" customFormat="1" ht="19" customHeight="1" x14ac:dyDescent="0.35">
      <c r="B534" s="7"/>
      <c r="C534" s="7"/>
      <c r="D534" s="7"/>
      <c r="E534" s="9"/>
      <c r="F534" s="7"/>
      <c r="I534" s="27"/>
    </row>
    <row r="535" spans="2:9" s="26" customFormat="1" ht="19" customHeight="1" x14ac:dyDescent="0.35">
      <c r="B535" s="7"/>
      <c r="C535" s="7"/>
      <c r="D535" s="7"/>
      <c r="E535" s="9"/>
      <c r="F535" s="7"/>
      <c r="I535" s="27"/>
    </row>
    <row r="536" spans="2:9" s="26" customFormat="1" ht="19" customHeight="1" x14ac:dyDescent="0.35">
      <c r="B536" s="7"/>
      <c r="C536" s="7"/>
      <c r="D536" s="7"/>
      <c r="E536" s="9"/>
      <c r="F536" s="7"/>
      <c r="I536" s="27"/>
    </row>
    <row r="537" spans="2:9" s="26" customFormat="1" ht="19" customHeight="1" x14ac:dyDescent="0.35">
      <c r="B537" s="7"/>
      <c r="C537" s="7"/>
      <c r="D537" s="7"/>
      <c r="E537" s="9"/>
      <c r="F537" s="7"/>
      <c r="I537" s="27"/>
    </row>
    <row r="538" spans="2:9" s="26" customFormat="1" ht="19" customHeight="1" x14ac:dyDescent="0.35">
      <c r="B538" s="7"/>
      <c r="C538" s="7"/>
      <c r="D538" s="7"/>
      <c r="E538" s="9"/>
      <c r="F538" s="7"/>
      <c r="I538" s="27"/>
    </row>
    <row r="539" spans="2:9" s="26" customFormat="1" ht="19" customHeight="1" x14ac:dyDescent="0.35">
      <c r="B539" s="7"/>
      <c r="C539" s="7"/>
      <c r="D539" s="7"/>
      <c r="E539" s="9"/>
      <c r="F539" s="7"/>
      <c r="I539" s="27"/>
    </row>
    <row r="540" spans="2:9" s="26" customFormat="1" ht="19" customHeight="1" x14ac:dyDescent="0.35">
      <c r="B540" s="7"/>
      <c r="C540" s="7"/>
      <c r="D540" s="7"/>
      <c r="E540" s="9"/>
      <c r="F540" s="7"/>
      <c r="I540" s="27"/>
    </row>
    <row r="541" spans="2:9" s="26" customFormat="1" ht="19" customHeight="1" x14ac:dyDescent="0.35">
      <c r="B541" s="7"/>
      <c r="C541" s="7"/>
      <c r="D541" s="7"/>
      <c r="E541" s="9"/>
      <c r="F541" s="7"/>
      <c r="I541" s="27"/>
    </row>
    <row r="542" spans="2:9" s="26" customFormat="1" ht="19" customHeight="1" x14ac:dyDescent="0.35">
      <c r="B542" s="7"/>
      <c r="C542" s="7"/>
      <c r="D542" s="7"/>
      <c r="E542" s="9"/>
      <c r="F542" s="7"/>
      <c r="I542" s="27"/>
    </row>
    <row r="543" spans="2:9" s="26" customFormat="1" ht="19" customHeight="1" x14ac:dyDescent="0.35">
      <c r="B543" s="7"/>
      <c r="C543" s="7"/>
      <c r="D543" s="7"/>
      <c r="E543" s="9"/>
      <c r="F543" s="7"/>
      <c r="I543" s="27"/>
    </row>
    <row r="544" spans="2:9" s="26" customFormat="1" ht="19" customHeight="1" x14ac:dyDescent="0.35">
      <c r="B544" s="7"/>
      <c r="C544" s="7"/>
      <c r="D544" s="7"/>
      <c r="E544" s="9"/>
      <c r="F544" s="7"/>
      <c r="I544" s="27"/>
    </row>
    <row r="545" spans="2:9" s="26" customFormat="1" ht="19" customHeight="1" x14ac:dyDescent="0.35">
      <c r="B545" s="7"/>
      <c r="C545" s="7"/>
      <c r="D545" s="7"/>
      <c r="E545" s="9"/>
      <c r="F545" s="7"/>
      <c r="I545" s="27"/>
    </row>
    <row r="546" spans="2:9" s="26" customFormat="1" ht="19" customHeight="1" x14ac:dyDescent="0.35">
      <c r="B546" s="7"/>
      <c r="C546" s="7"/>
      <c r="D546" s="7"/>
      <c r="E546" s="9"/>
      <c r="F546" s="7"/>
      <c r="I546" s="27"/>
    </row>
    <row r="547" spans="2:9" s="26" customFormat="1" ht="19" customHeight="1" x14ac:dyDescent="0.35">
      <c r="B547" s="7"/>
      <c r="C547" s="7"/>
      <c r="D547" s="7"/>
      <c r="E547" s="9"/>
      <c r="F547" s="7"/>
      <c r="I547" s="27"/>
    </row>
    <row r="548" spans="2:9" s="26" customFormat="1" ht="19" customHeight="1" x14ac:dyDescent="0.35">
      <c r="B548" s="7"/>
      <c r="C548" s="7"/>
      <c r="D548" s="7"/>
      <c r="E548" s="9"/>
      <c r="F548" s="7"/>
      <c r="I548" s="27"/>
    </row>
    <row r="549" spans="2:9" s="26" customFormat="1" ht="19" customHeight="1" x14ac:dyDescent="0.35">
      <c r="B549" s="7"/>
      <c r="C549" s="7"/>
      <c r="D549" s="7"/>
      <c r="E549" s="9"/>
      <c r="F549" s="7"/>
      <c r="I549" s="27"/>
    </row>
    <row r="550" spans="2:9" s="26" customFormat="1" ht="19" customHeight="1" x14ac:dyDescent="0.35">
      <c r="B550" s="7"/>
      <c r="C550" s="7"/>
      <c r="D550" s="7"/>
      <c r="E550" s="9"/>
      <c r="F550" s="7"/>
      <c r="I550" s="27"/>
    </row>
    <row r="551" spans="2:9" s="26" customFormat="1" ht="19" customHeight="1" x14ac:dyDescent="0.35">
      <c r="B551" s="7"/>
      <c r="C551" s="7"/>
      <c r="D551" s="7"/>
      <c r="E551" s="9"/>
      <c r="F551" s="7"/>
      <c r="I551" s="27"/>
    </row>
    <row r="552" spans="2:9" s="26" customFormat="1" ht="19" customHeight="1" x14ac:dyDescent="0.35">
      <c r="B552" s="7"/>
      <c r="C552" s="7"/>
      <c r="D552" s="7"/>
      <c r="E552" s="9"/>
      <c r="F552" s="7"/>
      <c r="I552" s="27"/>
    </row>
    <row r="553" spans="2:9" s="26" customFormat="1" ht="19" customHeight="1" x14ac:dyDescent="0.35">
      <c r="B553" s="7"/>
      <c r="C553" s="7"/>
      <c r="D553" s="7"/>
      <c r="E553" s="9"/>
      <c r="F553" s="7"/>
      <c r="I553" s="27"/>
    </row>
    <row r="554" spans="2:9" s="26" customFormat="1" ht="19" customHeight="1" x14ac:dyDescent="0.35">
      <c r="B554" s="7"/>
      <c r="C554" s="7"/>
      <c r="D554" s="7"/>
      <c r="E554" s="9"/>
      <c r="F554" s="7"/>
      <c r="I554" s="27"/>
    </row>
    <row r="555" spans="2:9" s="26" customFormat="1" ht="19" customHeight="1" x14ac:dyDescent="0.35">
      <c r="B555" s="7"/>
      <c r="C555" s="7"/>
      <c r="D555" s="7"/>
      <c r="E555" s="9"/>
      <c r="F555" s="7"/>
      <c r="I555" s="27"/>
    </row>
    <row r="556" spans="2:9" s="26" customFormat="1" ht="19" customHeight="1" x14ac:dyDescent="0.35">
      <c r="B556" s="7"/>
      <c r="C556" s="7"/>
      <c r="D556" s="7"/>
      <c r="E556" s="9"/>
      <c r="F556" s="7"/>
      <c r="I556" s="27"/>
    </row>
    <row r="557" spans="2:9" s="26" customFormat="1" ht="19" customHeight="1" x14ac:dyDescent="0.35">
      <c r="B557" s="7"/>
      <c r="C557" s="7"/>
      <c r="D557" s="7"/>
      <c r="E557" s="9"/>
      <c r="F557" s="7"/>
      <c r="I557" s="27"/>
    </row>
    <row r="558" spans="2:9" s="26" customFormat="1" ht="19" customHeight="1" x14ac:dyDescent="0.35">
      <c r="B558" s="7"/>
      <c r="C558" s="7"/>
      <c r="D558" s="7"/>
      <c r="E558" s="9"/>
      <c r="F558" s="7"/>
      <c r="I558" s="27"/>
    </row>
    <row r="559" spans="2:9" s="26" customFormat="1" ht="19" customHeight="1" x14ac:dyDescent="0.35">
      <c r="B559" s="7"/>
      <c r="C559" s="7"/>
      <c r="D559" s="7"/>
      <c r="E559" s="9"/>
      <c r="F559" s="7"/>
      <c r="I559" s="27"/>
    </row>
    <row r="560" spans="2:9" s="26" customFormat="1" ht="19" customHeight="1" x14ac:dyDescent="0.35">
      <c r="B560" s="7"/>
      <c r="C560" s="7"/>
      <c r="D560" s="7"/>
      <c r="E560" s="9"/>
      <c r="F560" s="7"/>
      <c r="I560" s="27"/>
    </row>
    <row r="561" spans="2:10" s="26" customFormat="1" ht="19" customHeight="1" x14ac:dyDescent="0.35">
      <c r="B561" s="7"/>
      <c r="C561" s="7"/>
      <c r="D561" s="7"/>
      <c r="E561" s="9"/>
      <c r="F561" s="7"/>
      <c r="I561" s="27"/>
    </row>
    <row r="562" spans="2:10" s="26" customFormat="1" ht="19" customHeight="1" x14ac:dyDescent="0.35">
      <c r="B562" s="7"/>
      <c r="C562" s="7"/>
      <c r="D562" s="7"/>
      <c r="E562" s="9"/>
      <c r="F562" s="7"/>
      <c r="I562" s="27"/>
    </row>
    <row r="563" spans="2:10" s="26" customFormat="1" ht="19" customHeight="1" x14ac:dyDescent="0.35">
      <c r="B563" s="7"/>
      <c r="C563" s="7"/>
      <c r="D563" s="7"/>
      <c r="E563" s="9"/>
      <c r="F563" s="7"/>
      <c r="I563" s="27"/>
    </row>
    <row r="564" spans="2:10" s="26" customFormat="1" ht="19" customHeight="1" x14ac:dyDescent="0.35">
      <c r="B564" s="7"/>
      <c r="C564" s="7"/>
      <c r="D564" s="7"/>
      <c r="E564" s="9"/>
      <c r="F564" s="7"/>
      <c r="I564" s="27"/>
    </row>
    <row r="565" spans="2:10" ht="19" customHeight="1" x14ac:dyDescent="0.35">
      <c r="G565" s="26"/>
      <c r="H565" s="26"/>
      <c r="I565" s="27"/>
      <c r="J565" s="26"/>
    </row>
    <row r="566" spans="2:10" ht="19" customHeight="1" x14ac:dyDescent="0.35">
      <c r="G566" s="26"/>
      <c r="H566" s="26"/>
      <c r="I566" s="27"/>
      <c r="J566" s="26"/>
    </row>
    <row r="567" spans="2:10" ht="19" customHeight="1" x14ac:dyDescent="0.35">
      <c r="G567" s="26"/>
      <c r="H567" s="26"/>
      <c r="I567" s="27"/>
      <c r="J567" s="26"/>
    </row>
    <row r="568" spans="2:10" ht="19" customHeight="1" x14ac:dyDescent="0.35">
      <c r="G568" s="26"/>
      <c r="H568" s="26"/>
      <c r="I568" s="27"/>
      <c r="J568" s="26"/>
    </row>
    <row r="569" spans="2:10" ht="19" customHeight="1" x14ac:dyDescent="0.35">
      <c r="G569" s="26"/>
      <c r="H569" s="26"/>
      <c r="I569" s="27"/>
      <c r="J569" s="26"/>
    </row>
    <row r="570" spans="2:10" ht="19" customHeight="1" x14ac:dyDescent="0.35">
      <c r="G570" s="26"/>
      <c r="H570" s="26"/>
      <c r="I570" s="27"/>
      <c r="J570" s="26"/>
    </row>
    <row r="571" spans="2:10" ht="19" customHeight="1" x14ac:dyDescent="0.35">
      <c r="G571" s="26"/>
      <c r="H571" s="26"/>
      <c r="I571" s="27"/>
      <c r="J571" s="26"/>
    </row>
    <row r="572" spans="2:10" ht="19" customHeight="1" x14ac:dyDescent="0.35">
      <c r="G572" s="26"/>
      <c r="H572" s="26"/>
      <c r="I572" s="27"/>
      <c r="J572" s="26"/>
    </row>
    <row r="573" spans="2:10" ht="19" customHeight="1" x14ac:dyDescent="0.35">
      <c r="G573" s="26"/>
      <c r="H573" s="26"/>
      <c r="I573" s="27"/>
      <c r="J573" s="26"/>
    </row>
    <row r="574" spans="2:10" ht="19" customHeight="1" x14ac:dyDescent="0.35">
      <c r="G574" s="26"/>
      <c r="H574" s="26"/>
      <c r="I574" s="27"/>
      <c r="J574" s="26"/>
    </row>
    <row r="575" spans="2:10" ht="19" customHeight="1" x14ac:dyDescent="0.35">
      <c r="G575" s="26"/>
      <c r="H575" s="26"/>
      <c r="I575" s="27"/>
      <c r="J575" s="26"/>
    </row>
    <row r="576" spans="2:10" ht="19" customHeight="1" x14ac:dyDescent="0.35">
      <c r="G576" s="26"/>
      <c r="H576" s="26"/>
      <c r="I576" s="27"/>
      <c r="J576" s="26"/>
    </row>
    <row r="577" spans="7:10" ht="19" customHeight="1" x14ac:dyDescent="0.35">
      <c r="G577" s="26"/>
      <c r="H577" s="26"/>
      <c r="I577" s="27"/>
      <c r="J577" s="26"/>
    </row>
    <row r="578" spans="7:10" ht="19" customHeight="1" x14ac:dyDescent="0.35">
      <c r="G578" s="26"/>
      <c r="H578" s="26"/>
      <c r="I578" s="27"/>
      <c r="J578" s="26"/>
    </row>
    <row r="579" spans="7:10" ht="19" customHeight="1" x14ac:dyDescent="0.35">
      <c r="G579" s="26"/>
      <c r="H579" s="26"/>
      <c r="I579" s="27"/>
      <c r="J579" s="26"/>
    </row>
    <row r="580" spans="7:10" ht="19" customHeight="1" x14ac:dyDescent="0.35">
      <c r="G580" s="26"/>
      <c r="H580" s="26"/>
      <c r="I580" s="27"/>
      <c r="J580" s="26"/>
    </row>
    <row r="581" spans="7:10" ht="19" customHeight="1" x14ac:dyDescent="0.35">
      <c r="G581" s="26"/>
      <c r="H581" s="26"/>
      <c r="I581" s="27"/>
      <c r="J581" s="26"/>
    </row>
    <row r="582" spans="7:10" ht="19" customHeight="1" x14ac:dyDescent="0.35">
      <c r="G582" s="26"/>
      <c r="H582" s="26"/>
      <c r="I582" s="27"/>
      <c r="J582" s="26"/>
    </row>
    <row r="583" spans="7:10" ht="19" customHeight="1" x14ac:dyDescent="0.35">
      <c r="G583" s="26"/>
      <c r="H583" s="26"/>
      <c r="I583" s="27"/>
      <c r="J583" s="26"/>
    </row>
    <row r="584" spans="7:10" ht="19" customHeight="1" x14ac:dyDescent="0.35">
      <c r="G584" s="26"/>
      <c r="H584" s="26"/>
      <c r="I584" s="27"/>
      <c r="J584" s="26"/>
    </row>
    <row r="585" spans="7:10" ht="19" customHeight="1" x14ac:dyDescent="0.35">
      <c r="G585" s="26"/>
      <c r="H585" s="26"/>
      <c r="I585" s="27"/>
      <c r="J585" s="26"/>
    </row>
    <row r="586" spans="7:10" ht="19" customHeight="1" x14ac:dyDescent="0.35">
      <c r="G586" s="26"/>
      <c r="H586" s="26"/>
      <c r="I586" s="27"/>
      <c r="J586" s="26"/>
    </row>
    <row r="587" spans="7:10" ht="19" customHeight="1" x14ac:dyDescent="0.35">
      <c r="G587" s="26"/>
      <c r="H587" s="26"/>
      <c r="I587" s="27"/>
      <c r="J587" s="26"/>
    </row>
    <row r="588" spans="7:10" ht="19" customHeight="1" x14ac:dyDescent="0.35">
      <c r="G588" s="26"/>
      <c r="H588" s="26"/>
      <c r="I588" s="27"/>
      <c r="J588" s="26"/>
    </row>
    <row r="589" spans="7:10" ht="19" customHeight="1" x14ac:dyDescent="0.35">
      <c r="G589" s="26"/>
      <c r="H589" s="26"/>
      <c r="I589" s="27"/>
      <c r="J589" s="26"/>
    </row>
    <row r="590" spans="7:10" ht="19" customHeight="1" x14ac:dyDescent="0.35">
      <c r="G590" s="26"/>
      <c r="H590" s="26"/>
      <c r="I590" s="27"/>
      <c r="J590" s="26"/>
    </row>
    <row r="591" spans="7:10" ht="19" customHeight="1" x14ac:dyDescent="0.35">
      <c r="G591" s="26"/>
      <c r="H591" s="26"/>
      <c r="I591" s="27"/>
      <c r="J591" s="26"/>
    </row>
    <row r="592" spans="7:10" ht="19" customHeight="1" x14ac:dyDescent="0.35">
      <c r="G592" s="26"/>
      <c r="H592" s="26"/>
      <c r="I592" s="27"/>
      <c r="J592" s="26"/>
    </row>
    <row r="593" spans="7:10" ht="19" customHeight="1" x14ac:dyDescent="0.35">
      <c r="G593" s="26"/>
      <c r="H593" s="26"/>
      <c r="I593" s="27"/>
      <c r="J593" s="26"/>
    </row>
    <row r="594" spans="7:10" ht="19" customHeight="1" x14ac:dyDescent="0.35">
      <c r="G594" s="26"/>
      <c r="H594" s="26"/>
      <c r="I594" s="27"/>
      <c r="J594" s="26"/>
    </row>
    <row r="595" spans="7:10" ht="19" customHeight="1" x14ac:dyDescent="0.35">
      <c r="G595" s="26"/>
      <c r="H595" s="26"/>
      <c r="I595" s="27"/>
      <c r="J595" s="26"/>
    </row>
    <row r="596" spans="7:10" ht="19" customHeight="1" x14ac:dyDescent="0.35">
      <c r="G596" s="26"/>
      <c r="H596" s="26"/>
      <c r="I596" s="27"/>
      <c r="J596" s="26"/>
    </row>
    <row r="597" spans="7:10" ht="19" customHeight="1" x14ac:dyDescent="0.35">
      <c r="G597" s="26"/>
      <c r="H597" s="26"/>
      <c r="I597" s="27"/>
      <c r="J597" s="26"/>
    </row>
    <row r="598" spans="7:10" ht="19" customHeight="1" x14ac:dyDescent="0.35">
      <c r="G598" s="26"/>
      <c r="H598" s="26"/>
      <c r="I598" s="27"/>
      <c r="J598" s="26"/>
    </row>
    <row r="599" spans="7:10" ht="19" customHeight="1" x14ac:dyDescent="0.35">
      <c r="G599" s="26"/>
      <c r="H599" s="26"/>
      <c r="I599" s="27"/>
      <c r="J599" s="26"/>
    </row>
    <row r="600" spans="7:10" ht="19" customHeight="1" x14ac:dyDescent="0.35">
      <c r="G600" s="26"/>
      <c r="H600" s="26"/>
      <c r="I600" s="27"/>
      <c r="J600" s="26"/>
    </row>
    <row r="601" spans="7:10" ht="19" customHeight="1" x14ac:dyDescent="0.35">
      <c r="G601" s="26"/>
      <c r="H601" s="26"/>
      <c r="I601" s="27"/>
      <c r="J601" s="26"/>
    </row>
    <row r="602" spans="7:10" ht="19" customHeight="1" x14ac:dyDescent="0.35">
      <c r="G602" s="26"/>
      <c r="H602" s="26"/>
      <c r="I602" s="27"/>
      <c r="J602" s="26"/>
    </row>
    <row r="603" spans="7:10" ht="19" customHeight="1" x14ac:dyDescent="0.35">
      <c r="G603" s="26"/>
      <c r="H603" s="26"/>
      <c r="I603" s="27"/>
      <c r="J603" s="26"/>
    </row>
    <row r="604" spans="7:10" ht="19" customHeight="1" x14ac:dyDescent="0.35">
      <c r="G604" s="26"/>
      <c r="H604" s="26"/>
      <c r="I604" s="27"/>
      <c r="J604" s="26"/>
    </row>
    <row r="605" spans="7:10" ht="19" customHeight="1" x14ac:dyDescent="0.35">
      <c r="G605" s="26"/>
      <c r="H605" s="26"/>
      <c r="I605" s="27"/>
      <c r="J605" s="26"/>
    </row>
    <row r="606" spans="7:10" ht="19" customHeight="1" x14ac:dyDescent="0.35">
      <c r="G606" s="26"/>
      <c r="H606" s="26"/>
      <c r="I606" s="27"/>
      <c r="J606" s="26"/>
    </row>
    <row r="607" spans="7:10" ht="19" customHeight="1" x14ac:dyDescent="0.35">
      <c r="G607" s="26"/>
      <c r="H607" s="26"/>
      <c r="I607" s="27"/>
      <c r="J607" s="26"/>
    </row>
    <row r="608" spans="7:10" ht="19" customHeight="1" x14ac:dyDescent="0.35">
      <c r="G608" s="26"/>
      <c r="H608" s="26"/>
      <c r="I608" s="27"/>
      <c r="J608" s="26"/>
    </row>
    <row r="609" spans="7:10" ht="19" customHeight="1" x14ac:dyDescent="0.35">
      <c r="G609" s="26"/>
      <c r="H609" s="26"/>
      <c r="I609" s="27"/>
      <c r="J609" s="26"/>
    </row>
    <row r="610" spans="7:10" ht="19" customHeight="1" x14ac:dyDescent="0.35">
      <c r="G610" s="26"/>
      <c r="H610" s="26"/>
      <c r="I610" s="27"/>
      <c r="J610" s="26"/>
    </row>
    <row r="611" spans="7:10" ht="19" customHeight="1" x14ac:dyDescent="0.35">
      <c r="G611" s="26"/>
      <c r="H611" s="26"/>
      <c r="I611" s="27"/>
      <c r="J611" s="26"/>
    </row>
    <row r="612" spans="7:10" ht="19" customHeight="1" x14ac:dyDescent="0.35">
      <c r="G612" s="26"/>
      <c r="H612" s="26"/>
      <c r="I612" s="27"/>
      <c r="J612" s="26"/>
    </row>
    <row r="613" spans="7:10" ht="19" customHeight="1" x14ac:dyDescent="0.35">
      <c r="G613" s="26"/>
      <c r="H613" s="26"/>
      <c r="I613" s="27"/>
      <c r="J613" s="26"/>
    </row>
    <row r="614" spans="7:10" ht="19" customHeight="1" x14ac:dyDescent="0.35">
      <c r="G614" s="26"/>
      <c r="H614" s="26"/>
      <c r="I614" s="27"/>
      <c r="J614" s="26"/>
    </row>
    <row r="615" spans="7:10" ht="19" customHeight="1" x14ac:dyDescent="0.35">
      <c r="G615" s="26"/>
      <c r="H615" s="26"/>
      <c r="I615" s="27"/>
      <c r="J615" s="26"/>
    </row>
    <row r="616" spans="7:10" ht="19" customHeight="1" x14ac:dyDescent="0.35">
      <c r="G616" s="26"/>
      <c r="H616" s="26"/>
      <c r="I616" s="27"/>
      <c r="J616" s="26"/>
    </row>
    <row r="617" spans="7:10" ht="19" customHeight="1" x14ac:dyDescent="0.35">
      <c r="G617" s="26"/>
      <c r="H617" s="26"/>
      <c r="I617" s="27"/>
      <c r="J617" s="26"/>
    </row>
    <row r="618" spans="7:10" ht="19" customHeight="1" x14ac:dyDescent="0.35">
      <c r="G618" s="26"/>
      <c r="H618" s="26"/>
      <c r="I618" s="27"/>
      <c r="J618" s="26"/>
    </row>
    <row r="619" spans="7:10" ht="19" customHeight="1" x14ac:dyDescent="0.35">
      <c r="G619" s="26"/>
      <c r="H619" s="26"/>
      <c r="I619" s="27"/>
      <c r="J619" s="26"/>
    </row>
    <row r="620" spans="7:10" ht="19" customHeight="1" x14ac:dyDescent="0.35">
      <c r="G620" s="26"/>
      <c r="H620" s="26"/>
      <c r="I620" s="27"/>
      <c r="J620" s="26"/>
    </row>
    <row r="621" spans="7:10" ht="19" customHeight="1" x14ac:dyDescent="0.35">
      <c r="G621" s="26"/>
      <c r="H621" s="26"/>
      <c r="I621" s="27"/>
      <c r="J621" s="26"/>
    </row>
    <row r="622" spans="7:10" ht="19" customHeight="1" x14ac:dyDescent="0.35">
      <c r="G622" s="26"/>
      <c r="H622" s="26"/>
      <c r="I622" s="27"/>
      <c r="J622" s="26"/>
    </row>
    <row r="623" spans="7:10" ht="19" customHeight="1" x14ac:dyDescent="0.35">
      <c r="G623" s="26"/>
      <c r="H623" s="26"/>
      <c r="I623" s="27"/>
      <c r="J623" s="26"/>
    </row>
    <row r="624" spans="7:10" ht="19" customHeight="1" x14ac:dyDescent="0.35">
      <c r="G624" s="26"/>
      <c r="H624" s="26"/>
      <c r="I624" s="27"/>
      <c r="J624" s="26"/>
    </row>
    <row r="625" spans="7:10" ht="19" customHeight="1" x14ac:dyDescent="0.35">
      <c r="G625" s="26"/>
      <c r="H625" s="26"/>
      <c r="I625" s="27"/>
      <c r="J625" s="26"/>
    </row>
    <row r="626" spans="7:10" ht="19" customHeight="1" x14ac:dyDescent="0.35">
      <c r="G626" s="26"/>
      <c r="H626" s="26"/>
      <c r="I626" s="27"/>
      <c r="J626" s="26"/>
    </row>
    <row r="627" spans="7:10" ht="19" customHeight="1" x14ac:dyDescent="0.35">
      <c r="G627" s="26"/>
      <c r="H627" s="26"/>
      <c r="I627" s="27"/>
      <c r="J627" s="26"/>
    </row>
    <row r="628" spans="7:10" ht="19" customHeight="1" x14ac:dyDescent="0.35">
      <c r="G628" s="26"/>
      <c r="H628" s="26"/>
      <c r="I628" s="27"/>
      <c r="J628" s="26"/>
    </row>
    <row r="629" spans="7:10" ht="19" customHeight="1" x14ac:dyDescent="0.35">
      <c r="G629" s="26"/>
      <c r="H629" s="26"/>
      <c r="I629" s="27"/>
      <c r="J629" s="26"/>
    </row>
    <row r="630" spans="7:10" ht="19" customHeight="1" x14ac:dyDescent="0.35">
      <c r="G630" s="26"/>
      <c r="H630" s="26"/>
      <c r="I630" s="27"/>
      <c r="J630" s="26"/>
    </row>
    <row r="631" spans="7:10" ht="19" customHeight="1" x14ac:dyDescent="0.35">
      <c r="G631" s="26"/>
      <c r="H631" s="26"/>
      <c r="I631" s="27"/>
      <c r="J631" s="26"/>
    </row>
    <row r="632" spans="7:10" ht="19" customHeight="1" x14ac:dyDescent="0.35">
      <c r="G632" s="26"/>
      <c r="H632" s="26"/>
      <c r="I632" s="27"/>
      <c r="J632" s="26"/>
    </row>
    <row r="633" spans="7:10" ht="19" customHeight="1" x14ac:dyDescent="0.35">
      <c r="G633" s="26"/>
      <c r="H633" s="26"/>
      <c r="I633" s="27"/>
      <c r="J633" s="26"/>
    </row>
    <row r="634" spans="7:10" ht="19" customHeight="1" x14ac:dyDescent="0.35">
      <c r="G634" s="26"/>
      <c r="H634" s="26"/>
      <c r="I634" s="27"/>
      <c r="J634" s="26"/>
    </row>
    <row r="635" spans="7:10" ht="19" customHeight="1" x14ac:dyDescent="0.35">
      <c r="G635" s="26"/>
      <c r="H635" s="26"/>
      <c r="I635" s="27"/>
      <c r="J635" s="26"/>
    </row>
    <row r="636" spans="7:10" ht="19" customHeight="1" x14ac:dyDescent="0.35">
      <c r="G636" s="26"/>
      <c r="H636" s="26"/>
      <c r="I636" s="27"/>
      <c r="J636" s="26"/>
    </row>
    <row r="637" spans="7:10" ht="19" customHeight="1" x14ac:dyDescent="0.35">
      <c r="G637" s="26"/>
      <c r="H637" s="26"/>
      <c r="I637" s="27"/>
      <c r="J637" s="26"/>
    </row>
    <row r="638" spans="7:10" ht="19" customHeight="1" x14ac:dyDescent="0.35">
      <c r="G638" s="26"/>
      <c r="H638" s="26"/>
      <c r="I638" s="27"/>
      <c r="J638" s="26"/>
    </row>
    <row r="639" spans="7:10" ht="19" customHeight="1" x14ac:dyDescent="0.35">
      <c r="G639" s="26"/>
      <c r="H639" s="26"/>
      <c r="I639" s="27"/>
      <c r="J639" s="26"/>
    </row>
    <row r="640" spans="7:10" ht="19" customHeight="1" x14ac:dyDescent="0.35">
      <c r="G640" s="26"/>
      <c r="H640" s="26"/>
      <c r="I640" s="27"/>
      <c r="J640" s="26"/>
    </row>
    <row r="641" spans="7:10" ht="19" customHeight="1" x14ac:dyDescent="0.35">
      <c r="G641" s="26"/>
      <c r="H641" s="26"/>
      <c r="I641" s="27"/>
      <c r="J641" s="26"/>
    </row>
    <row r="642" spans="7:10" ht="19" customHeight="1" x14ac:dyDescent="0.35">
      <c r="G642" s="26"/>
      <c r="H642" s="26"/>
      <c r="I642" s="27"/>
      <c r="J642" s="26"/>
    </row>
    <row r="643" spans="7:10" ht="19" customHeight="1" x14ac:dyDescent="0.35">
      <c r="G643" s="26"/>
      <c r="H643" s="26"/>
      <c r="I643" s="27"/>
      <c r="J643" s="26"/>
    </row>
    <row r="644" spans="7:10" ht="19" customHeight="1" x14ac:dyDescent="0.35">
      <c r="G644" s="26"/>
      <c r="H644" s="26"/>
      <c r="I644" s="27"/>
      <c r="J644" s="26"/>
    </row>
    <row r="645" spans="7:10" ht="19" customHeight="1" x14ac:dyDescent="0.35">
      <c r="G645" s="26"/>
      <c r="H645" s="26"/>
      <c r="I645" s="27"/>
      <c r="J645" s="26"/>
    </row>
    <row r="646" spans="7:10" ht="19" customHeight="1" x14ac:dyDescent="0.35">
      <c r="G646" s="26"/>
      <c r="H646" s="26"/>
      <c r="I646" s="27"/>
      <c r="J646" s="26"/>
    </row>
    <row r="647" spans="7:10" ht="19" customHeight="1" x14ac:dyDescent="0.35">
      <c r="G647" s="26"/>
      <c r="H647" s="26"/>
      <c r="I647" s="27"/>
      <c r="J647" s="26"/>
    </row>
    <row r="648" spans="7:10" ht="19" customHeight="1" x14ac:dyDescent="0.35">
      <c r="G648" s="26"/>
      <c r="H648" s="26"/>
      <c r="I648" s="27"/>
      <c r="J648" s="26"/>
    </row>
    <row r="649" spans="7:10" ht="19" customHeight="1" x14ac:dyDescent="0.35">
      <c r="G649" s="26"/>
      <c r="H649" s="26"/>
      <c r="I649" s="27"/>
      <c r="J649" s="26"/>
    </row>
    <row r="650" spans="7:10" ht="19" customHeight="1" x14ac:dyDescent="0.35">
      <c r="G650" s="26"/>
      <c r="H650" s="26"/>
      <c r="I650" s="27"/>
      <c r="J650" s="26"/>
    </row>
    <row r="651" spans="7:10" ht="19" customHeight="1" x14ac:dyDescent="0.35">
      <c r="G651" s="26"/>
      <c r="H651" s="26"/>
      <c r="I651" s="27"/>
      <c r="J651" s="26"/>
    </row>
    <row r="652" spans="7:10" ht="19" customHeight="1" x14ac:dyDescent="0.35">
      <c r="G652" s="26"/>
      <c r="H652" s="26"/>
      <c r="I652" s="27"/>
      <c r="J652" s="26"/>
    </row>
    <row r="653" spans="7:10" ht="19" customHeight="1" x14ac:dyDescent="0.35">
      <c r="G653" s="26"/>
      <c r="H653" s="26"/>
      <c r="I653" s="27"/>
      <c r="J653" s="26"/>
    </row>
    <row r="654" spans="7:10" ht="19" customHeight="1" x14ac:dyDescent="0.35">
      <c r="G654" s="26"/>
      <c r="H654" s="26"/>
      <c r="I654" s="27"/>
      <c r="J654" s="26"/>
    </row>
    <row r="655" spans="7:10" ht="19" customHeight="1" x14ac:dyDescent="0.35">
      <c r="G655" s="26"/>
      <c r="H655" s="26"/>
      <c r="I655" s="27"/>
      <c r="J655" s="26"/>
    </row>
    <row r="656" spans="7:10" ht="19" customHeight="1" x14ac:dyDescent="0.35">
      <c r="G656" s="26"/>
      <c r="H656" s="26"/>
      <c r="I656" s="27"/>
      <c r="J656" s="26"/>
    </row>
    <row r="657" spans="7:10" ht="19" customHeight="1" x14ac:dyDescent="0.35">
      <c r="G657" s="26"/>
      <c r="H657" s="26"/>
      <c r="I657" s="27"/>
      <c r="J657" s="26"/>
    </row>
    <row r="658" spans="7:10" ht="19" customHeight="1" x14ac:dyDescent="0.35">
      <c r="G658" s="26"/>
      <c r="H658" s="26"/>
      <c r="I658" s="27"/>
      <c r="J658" s="26"/>
    </row>
    <row r="659" spans="7:10" ht="19" customHeight="1" x14ac:dyDescent="0.35">
      <c r="G659" s="26"/>
      <c r="H659" s="26"/>
      <c r="I659" s="27"/>
      <c r="J659" s="26"/>
    </row>
    <row r="660" spans="7:10" ht="19" customHeight="1" x14ac:dyDescent="0.35">
      <c r="G660" s="26"/>
      <c r="H660" s="26"/>
      <c r="I660" s="27"/>
      <c r="J660" s="26"/>
    </row>
    <row r="661" spans="7:10" ht="19" customHeight="1" x14ac:dyDescent="0.35">
      <c r="G661" s="26"/>
      <c r="H661" s="26"/>
      <c r="I661" s="27"/>
      <c r="J661" s="26"/>
    </row>
    <row r="662" spans="7:10" ht="19" customHeight="1" x14ac:dyDescent="0.35">
      <c r="G662" s="26"/>
      <c r="H662" s="26"/>
      <c r="I662" s="27"/>
      <c r="J662" s="26"/>
    </row>
    <row r="663" spans="7:10" ht="19" customHeight="1" x14ac:dyDescent="0.35">
      <c r="G663" s="26"/>
      <c r="H663" s="26"/>
      <c r="I663" s="27"/>
      <c r="J663" s="26"/>
    </row>
    <row r="664" spans="7:10" ht="19" customHeight="1" x14ac:dyDescent="0.35">
      <c r="G664" s="26"/>
      <c r="H664" s="26"/>
      <c r="I664" s="27"/>
      <c r="J664" s="26"/>
    </row>
    <row r="665" spans="7:10" ht="19" customHeight="1" x14ac:dyDescent="0.35">
      <c r="G665" s="26"/>
      <c r="H665" s="26"/>
      <c r="I665" s="27"/>
      <c r="J665" s="26"/>
    </row>
    <row r="666" spans="7:10" ht="19" customHeight="1" x14ac:dyDescent="0.35">
      <c r="G666" s="26"/>
      <c r="H666" s="26"/>
      <c r="I666" s="27"/>
      <c r="J666" s="26"/>
    </row>
    <row r="667" spans="7:10" ht="19" customHeight="1" x14ac:dyDescent="0.35">
      <c r="G667" s="26"/>
      <c r="H667" s="26"/>
      <c r="I667" s="27"/>
      <c r="J667" s="26"/>
    </row>
    <row r="668" spans="7:10" ht="19" customHeight="1" x14ac:dyDescent="0.35">
      <c r="G668" s="26"/>
      <c r="H668" s="26"/>
      <c r="I668" s="27"/>
      <c r="J668" s="26"/>
    </row>
    <row r="669" spans="7:10" ht="19" customHeight="1" x14ac:dyDescent="0.35">
      <c r="G669" s="26"/>
      <c r="H669" s="26"/>
      <c r="I669" s="27"/>
      <c r="J669" s="26"/>
    </row>
    <row r="670" spans="7:10" ht="19" customHeight="1" x14ac:dyDescent="0.35">
      <c r="G670" s="26"/>
      <c r="H670" s="26"/>
      <c r="I670" s="27"/>
      <c r="J670" s="26"/>
    </row>
    <row r="671" spans="7:10" ht="19" customHeight="1" x14ac:dyDescent="0.35">
      <c r="G671" s="26"/>
      <c r="H671" s="26"/>
      <c r="I671" s="27"/>
      <c r="J671" s="26"/>
    </row>
    <row r="672" spans="7:10" ht="19" customHeight="1" x14ac:dyDescent="0.35">
      <c r="G672" s="26"/>
      <c r="H672" s="26"/>
      <c r="I672" s="27"/>
      <c r="J672" s="26"/>
    </row>
    <row r="673" spans="7:10" ht="19" customHeight="1" x14ac:dyDescent="0.35">
      <c r="G673" s="26"/>
      <c r="H673" s="26"/>
      <c r="I673" s="27"/>
      <c r="J673" s="26"/>
    </row>
    <row r="674" spans="7:10" ht="19" customHeight="1" x14ac:dyDescent="0.35">
      <c r="G674" s="26"/>
      <c r="H674" s="26"/>
      <c r="I674" s="27"/>
      <c r="J674" s="26"/>
    </row>
    <row r="675" spans="7:10" ht="19" customHeight="1" x14ac:dyDescent="0.35">
      <c r="G675" s="26"/>
      <c r="H675" s="26"/>
      <c r="I675" s="27"/>
      <c r="J675" s="26"/>
    </row>
    <row r="676" spans="7:10" ht="19" customHeight="1" x14ac:dyDescent="0.35">
      <c r="G676" s="26"/>
      <c r="H676" s="26"/>
      <c r="I676" s="27"/>
      <c r="J676" s="26"/>
    </row>
    <row r="677" spans="7:10" ht="19" customHeight="1" x14ac:dyDescent="0.35">
      <c r="G677" s="26"/>
      <c r="H677" s="26"/>
      <c r="I677" s="27"/>
      <c r="J677" s="26"/>
    </row>
    <row r="678" spans="7:10" ht="19" customHeight="1" x14ac:dyDescent="0.35">
      <c r="G678" s="26"/>
      <c r="H678" s="26"/>
      <c r="I678" s="27"/>
      <c r="J678" s="26"/>
    </row>
    <row r="679" spans="7:10" ht="19" customHeight="1" x14ac:dyDescent="0.35">
      <c r="G679" s="26"/>
      <c r="H679" s="26"/>
      <c r="I679" s="27"/>
      <c r="J679" s="26"/>
    </row>
    <row r="680" spans="7:10" ht="19" customHeight="1" x14ac:dyDescent="0.35">
      <c r="G680" s="26"/>
      <c r="H680" s="26"/>
      <c r="I680" s="27"/>
      <c r="J680" s="26"/>
    </row>
    <row r="681" spans="7:10" ht="19" customHeight="1" x14ac:dyDescent="0.35">
      <c r="G681" s="26"/>
      <c r="H681" s="26"/>
      <c r="I681" s="27"/>
      <c r="J681" s="26"/>
    </row>
    <row r="682" spans="7:10" ht="19" customHeight="1" x14ac:dyDescent="0.35">
      <c r="G682" s="26"/>
      <c r="H682" s="26"/>
      <c r="I682" s="27"/>
      <c r="J682" s="26"/>
    </row>
    <row r="683" spans="7:10" ht="19" customHeight="1" x14ac:dyDescent="0.35">
      <c r="G683" s="26"/>
      <c r="H683" s="26"/>
      <c r="I683" s="27"/>
      <c r="J683" s="26"/>
    </row>
    <row r="684" spans="7:10" ht="19" customHeight="1" x14ac:dyDescent="0.35">
      <c r="G684" s="26"/>
      <c r="H684" s="26"/>
      <c r="I684" s="27"/>
      <c r="J684" s="26"/>
    </row>
    <row r="685" spans="7:10" ht="19" customHeight="1" x14ac:dyDescent="0.35">
      <c r="G685" s="26"/>
      <c r="H685" s="26"/>
      <c r="I685" s="27"/>
      <c r="J685" s="26"/>
    </row>
    <row r="686" spans="7:10" ht="19" customHeight="1" x14ac:dyDescent="0.35">
      <c r="G686" s="26"/>
      <c r="H686" s="26"/>
      <c r="I686" s="27"/>
      <c r="J686" s="26"/>
    </row>
    <row r="687" spans="7:10" ht="19" customHeight="1" x14ac:dyDescent="0.35">
      <c r="G687" s="26"/>
      <c r="H687" s="26"/>
      <c r="I687" s="27"/>
      <c r="J687" s="26"/>
    </row>
    <row r="688" spans="7:10" ht="19" customHeight="1" x14ac:dyDescent="0.35">
      <c r="G688" s="26"/>
      <c r="H688" s="26"/>
      <c r="I688" s="27"/>
      <c r="J688" s="26"/>
    </row>
    <row r="689" spans="7:10" ht="19" customHeight="1" x14ac:dyDescent="0.35">
      <c r="G689" s="26"/>
      <c r="H689" s="26"/>
      <c r="I689" s="27"/>
      <c r="J689" s="26"/>
    </row>
    <row r="690" spans="7:10" ht="19" customHeight="1" x14ac:dyDescent="0.35">
      <c r="G690" s="26"/>
      <c r="H690" s="26"/>
      <c r="I690" s="27"/>
      <c r="J690" s="26"/>
    </row>
    <row r="691" spans="7:10" ht="19" customHeight="1" x14ac:dyDescent="0.35">
      <c r="G691" s="26"/>
      <c r="H691" s="26"/>
      <c r="I691" s="27"/>
      <c r="J691" s="26"/>
    </row>
    <row r="692" spans="7:10" ht="19" customHeight="1" x14ac:dyDescent="0.35">
      <c r="G692" s="26"/>
      <c r="H692" s="26"/>
      <c r="I692" s="27"/>
      <c r="J692" s="26"/>
    </row>
    <row r="693" spans="7:10" ht="19" customHeight="1" x14ac:dyDescent="0.35">
      <c r="G693" s="26"/>
      <c r="H693" s="26"/>
      <c r="I693" s="27"/>
      <c r="J693" s="26"/>
    </row>
    <row r="694" spans="7:10" ht="19" customHeight="1" x14ac:dyDescent="0.35">
      <c r="G694" s="26"/>
      <c r="H694" s="26"/>
      <c r="I694" s="27"/>
      <c r="J694" s="26"/>
    </row>
    <row r="695" spans="7:10" ht="19" customHeight="1" x14ac:dyDescent="0.35">
      <c r="G695" s="26"/>
      <c r="H695" s="26"/>
      <c r="I695" s="27"/>
      <c r="J695" s="26"/>
    </row>
    <row r="696" spans="7:10" ht="19" customHeight="1" x14ac:dyDescent="0.35">
      <c r="G696" s="26"/>
      <c r="H696" s="26"/>
      <c r="I696" s="27"/>
      <c r="J696" s="26"/>
    </row>
    <row r="697" spans="7:10" ht="19" customHeight="1" x14ac:dyDescent="0.35">
      <c r="G697" s="26"/>
      <c r="H697" s="26"/>
      <c r="I697" s="27"/>
      <c r="J697" s="26"/>
    </row>
    <row r="698" spans="7:10" ht="19" customHeight="1" x14ac:dyDescent="0.35">
      <c r="G698" s="26"/>
      <c r="H698" s="26"/>
      <c r="I698" s="27"/>
      <c r="J698" s="26"/>
    </row>
    <row r="699" spans="7:10" ht="19" customHeight="1" x14ac:dyDescent="0.35">
      <c r="G699" s="26"/>
      <c r="H699" s="26"/>
      <c r="I699" s="27"/>
      <c r="J699" s="26"/>
    </row>
    <row r="700" spans="7:10" ht="19" customHeight="1" x14ac:dyDescent="0.35">
      <c r="G700" s="26"/>
      <c r="H700" s="26"/>
      <c r="I700" s="27"/>
      <c r="J700" s="26"/>
    </row>
    <row r="701" spans="7:10" ht="19" customHeight="1" x14ac:dyDescent="0.35">
      <c r="G701" s="26"/>
      <c r="H701" s="26"/>
      <c r="I701" s="27"/>
      <c r="J701" s="26"/>
    </row>
    <row r="702" spans="7:10" ht="19" customHeight="1" x14ac:dyDescent="0.35">
      <c r="G702" s="26"/>
      <c r="H702" s="26"/>
      <c r="I702" s="27"/>
      <c r="J702" s="26"/>
    </row>
    <row r="703" spans="7:10" ht="19" customHeight="1" x14ac:dyDescent="0.35">
      <c r="G703" s="26"/>
      <c r="H703" s="26"/>
      <c r="I703" s="27"/>
      <c r="J703" s="26"/>
    </row>
    <row r="704" spans="7:10" ht="19" customHeight="1" x14ac:dyDescent="0.35">
      <c r="G704" s="26"/>
      <c r="H704" s="26"/>
      <c r="I704" s="27"/>
      <c r="J704" s="26"/>
    </row>
    <row r="705" spans="7:10" ht="19" customHeight="1" x14ac:dyDescent="0.35">
      <c r="G705" s="26"/>
      <c r="H705" s="26"/>
      <c r="I705" s="27"/>
      <c r="J705" s="26"/>
    </row>
    <row r="706" spans="7:10" ht="19" customHeight="1" x14ac:dyDescent="0.35">
      <c r="G706" s="26"/>
      <c r="H706" s="26"/>
      <c r="I706" s="27"/>
      <c r="J706" s="26"/>
    </row>
    <row r="707" spans="7:10" ht="19" customHeight="1" x14ac:dyDescent="0.35">
      <c r="G707" s="26"/>
      <c r="H707" s="26"/>
      <c r="I707" s="27"/>
      <c r="J707" s="26"/>
    </row>
    <row r="708" spans="7:10" ht="19" customHeight="1" x14ac:dyDescent="0.35">
      <c r="G708" s="26"/>
      <c r="H708" s="26"/>
      <c r="I708" s="27"/>
      <c r="J708" s="26"/>
    </row>
    <row r="709" spans="7:10" ht="19" customHeight="1" x14ac:dyDescent="0.35">
      <c r="G709" s="26"/>
      <c r="H709" s="26"/>
      <c r="I709" s="27"/>
      <c r="J709" s="26"/>
    </row>
    <row r="710" spans="7:10" ht="19" customHeight="1" x14ac:dyDescent="0.35">
      <c r="G710" s="26"/>
      <c r="H710" s="26"/>
      <c r="I710" s="27"/>
      <c r="J710" s="26"/>
    </row>
    <row r="711" spans="7:10" ht="19" customHeight="1" x14ac:dyDescent="0.35">
      <c r="G711" s="26"/>
      <c r="H711" s="26"/>
      <c r="I711" s="27"/>
      <c r="J711" s="26"/>
    </row>
    <row r="712" spans="7:10" ht="19" customHeight="1" x14ac:dyDescent="0.35">
      <c r="G712" s="26"/>
      <c r="H712" s="26"/>
      <c r="I712" s="27"/>
      <c r="J712" s="26"/>
    </row>
    <row r="713" spans="7:10" ht="19" customHeight="1" x14ac:dyDescent="0.35">
      <c r="G713" s="26"/>
      <c r="H713" s="26"/>
      <c r="I713" s="27"/>
      <c r="J713" s="26"/>
    </row>
    <row r="714" spans="7:10" ht="19" customHeight="1" x14ac:dyDescent="0.35">
      <c r="G714" s="26"/>
      <c r="H714" s="26"/>
      <c r="I714" s="27"/>
      <c r="J714" s="26"/>
    </row>
    <row r="715" spans="7:10" ht="19" customHeight="1" x14ac:dyDescent="0.35">
      <c r="G715" s="26"/>
      <c r="H715" s="26"/>
      <c r="I715" s="27"/>
      <c r="J715" s="26"/>
    </row>
    <row r="716" spans="7:10" ht="19" customHeight="1" x14ac:dyDescent="0.35">
      <c r="G716" s="26"/>
      <c r="H716" s="26"/>
      <c r="I716" s="27"/>
      <c r="J716" s="26"/>
    </row>
    <row r="717" spans="7:10" ht="19" customHeight="1" x14ac:dyDescent="0.35">
      <c r="G717" s="26"/>
      <c r="H717" s="26"/>
      <c r="I717" s="27"/>
      <c r="J717" s="26"/>
    </row>
    <row r="718" spans="7:10" ht="19" customHeight="1" x14ac:dyDescent="0.35">
      <c r="G718" s="26"/>
      <c r="H718" s="26"/>
      <c r="I718" s="27"/>
      <c r="J718" s="26"/>
    </row>
    <row r="719" spans="7:10" ht="19" customHeight="1" x14ac:dyDescent="0.35">
      <c r="G719" s="26"/>
      <c r="H719" s="26"/>
      <c r="I719" s="27"/>
      <c r="J719" s="26"/>
    </row>
    <row r="720" spans="7:10" ht="19" customHeight="1" x14ac:dyDescent="0.35">
      <c r="G720" s="26"/>
      <c r="H720" s="26"/>
      <c r="I720" s="27"/>
      <c r="J720" s="26"/>
    </row>
    <row r="721" spans="7:10" ht="19" customHeight="1" x14ac:dyDescent="0.35">
      <c r="G721" s="26"/>
      <c r="H721" s="26"/>
      <c r="I721" s="27"/>
      <c r="J721" s="26"/>
    </row>
    <row r="722" spans="7:10" ht="19" customHeight="1" x14ac:dyDescent="0.35">
      <c r="G722" s="26"/>
      <c r="H722" s="26"/>
      <c r="I722" s="27"/>
      <c r="J722" s="26"/>
    </row>
    <row r="723" spans="7:10" ht="19" customHeight="1" x14ac:dyDescent="0.35">
      <c r="G723" s="26"/>
      <c r="H723" s="26"/>
      <c r="I723" s="27"/>
      <c r="J723" s="26"/>
    </row>
    <row r="724" spans="7:10" ht="19" customHeight="1" x14ac:dyDescent="0.35">
      <c r="G724" s="26"/>
      <c r="H724" s="26"/>
      <c r="I724" s="27"/>
      <c r="J724" s="26"/>
    </row>
    <row r="725" spans="7:10" ht="19" customHeight="1" x14ac:dyDescent="0.35">
      <c r="G725" s="26"/>
      <c r="H725" s="26"/>
      <c r="I725" s="27"/>
      <c r="J725" s="26"/>
    </row>
    <row r="726" spans="7:10" ht="19" customHeight="1" x14ac:dyDescent="0.35">
      <c r="G726" s="26"/>
      <c r="H726" s="26"/>
      <c r="I726" s="27"/>
      <c r="J726" s="26"/>
    </row>
    <row r="727" spans="7:10" ht="19" customHeight="1" x14ac:dyDescent="0.35">
      <c r="G727" s="26"/>
      <c r="H727" s="26"/>
      <c r="I727" s="27"/>
      <c r="J727" s="26"/>
    </row>
    <row r="728" spans="7:10" ht="19" customHeight="1" x14ac:dyDescent="0.35">
      <c r="G728" s="26"/>
      <c r="H728" s="26"/>
      <c r="I728" s="27"/>
      <c r="J728" s="26"/>
    </row>
    <row r="729" spans="7:10" ht="19" customHeight="1" x14ac:dyDescent="0.35">
      <c r="G729" s="26"/>
      <c r="H729" s="26"/>
      <c r="I729" s="27"/>
      <c r="J729" s="26"/>
    </row>
    <row r="730" spans="7:10" ht="19" customHeight="1" x14ac:dyDescent="0.35">
      <c r="G730" s="26"/>
      <c r="H730" s="26"/>
      <c r="I730" s="27"/>
      <c r="J730" s="26"/>
    </row>
    <row r="731" spans="7:10" ht="19" customHeight="1" x14ac:dyDescent="0.35">
      <c r="G731" s="26"/>
      <c r="H731" s="26"/>
      <c r="I731" s="27"/>
      <c r="J731" s="26"/>
    </row>
    <row r="732" spans="7:10" ht="19" customHeight="1" x14ac:dyDescent="0.35">
      <c r="G732" s="26"/>
      <c r="H732" s="26"/>
      <c r="I732" s="27"/>
      <c r="J732" s="26"/>
    </row>
    <row r="733" spans="7:10" ht="19" customHeight="1" x14ac:dyDescent="0.35">
      <c r="G733" s="26"/>
      <c r="H733" s="26"/>
      <c r="I733" s="27"/>
      <c r="J733" s="26"/>
    </row>
    <row r="734" spans="7:10" ht="19" customHeight="1" x14ac:dyDescent="0.35">
      <c r="G734" s="26"/>
      <c r="H734" s="26"/>
      <c r="I734" s="27"/>
      <c r="J734" s="26"/>
    </row>
    <row r="735" spans="7:10" ht="19" customHeight="1" x14ac:dyDescent="0.35">
      <c r="G735" s="26"/>
      <c r="H735" s="26"/>
      <c r="I735" s="27"/>
      <c r="J735" s="26"/>
    </row>
    <row r="736" spans="7:10" ht="19" customHeight="1" x14ac:dyDescent="0.35">
      <c r="G736" s="26"/>
      <c r="H736" s="26"/>
      <c r="I736" s="27"/>
      <c r="J736" s="26"/>
    </row>
    <row r="737" spans="7:10" ht="19" customHeight="1" x14ac:dyDescent="0.35">
      <c r="G737" s="26"/>
      <c r="H737" s="26"/>
      <c r="I737" s="27"/>
      <c r="J737" s="26"/>
    </row>
    <row r="738" spans="7:10" ht="19" customHeight="1" x14ac:dyDescent="0.35">
      <c r="G738" s="26"/>
      <c r="H738" s="26"/>
      <c r="I738" s="27"/>
      <c r="J738" s="26"/>
    </row>
    <row r="739" spans="7:10" ht="19" customHeight="1" x14ac:dyDescent="0.35">
      <c r="G739" s="26"/>
      <c r="H739" s="26"/>
      <c r="I739" s="27"/>
      <c r="J739" s="26"/>
    </row>
    <row r="740" spans="7:10" ht="19" customHeight="1" x14ac:dyDescent="0.35">
      <c r="G740" s="26"/>
      <c r="H740" s="26"/>
      <c r="I740" s="27"/>
      <c r="J740" s="26"/>
    </row>
    <row r="741" spans="7:10" ht="19" customHeight="1" x14ac:dyDescent="0.35">
      <c r="G741" s="26"/>
      <c r="H741" s="26"/>
      <c r="I741" s="27"/>
      <c r="J741" s="26"/>
    </row>
    <row r="742" spans="7:10" ht="19" customHeight="1" x14ac:dyDescent="0.35">
      <c r="G742" s="26"/>
      <c r="H742" s="26"/>
      <c r="I742" s="27"/>
      <c r="J742" s="26"/>
    </row>
    <row r="743" spans="7:10" ht="19" customHeight="1" x14ac:dyDescent="0.35">
      <c r="G743" s="26"/>
      <c r="H743" s="26"/>
      <c r="I743" s="27"/>
      <c r="J743" s="26"/>
    </row>
    <row r="744" spans="7:10" ht="19" customHeight="1" x14ac:dyDescent="0.35">
      <c r="G744" s="26"/>
      <c r="H744" s="26"/>
      <c r="I744" s="27"/>
      <c r="J744" s="26"/>
    </row>
    <row r="745" spans="7:10" ht="19" customHeight="1" x14ac:dyDescent="0.35">
      <c r="G745" s="26"/>
      <c r="H745" s="26"/>
      <c r="I745" s="27"/>
      <c r="J745" s="26"/>
    </row>
    <row r="746" spans="7:10" ht="19" customHeight="1" x14ac:dyDescent="0.35">
      <c r="G746" s="26"/>
      <c r="H746" s="26"/>
      <c r="I746" s="27"/>
      <c r="J746" s="26"/>
    </row>
    <row r="747" spans="7:10" ht="19" customHeight="1" x14ac:dyDescent="0.35">
      <c r="G747" s="26"/>
      <c r="H747" s="26"/>
      <c r="I747" s="27"/>
      <c r="J747" s="26"/>
    </row>
    <row r="748" spans="7:10" ht="19" customHeight="1" x14ac:dyDescent="0.35">
      <c r="G748" s="26"/>
      <c r="H748" s="26"/>
      <c r="I748" s="27"/>
      <c r="J748" s="26"/>
    </row>
    <row r="749" spans="7:10" ht="19" customHeight="1" x14ac:dyDescent="0.35">
      <c r="G749" s="26"/>
      <c r="H749" s="26"/>
      <c r="I749" s="27"/>
      <c r="J749" s="26"/>
    </row>
    <row r="750" spans="7:10" ht="19" customHeight="1" x14ac:dyDescent="0.35">
      <c r="G750" s="26"/>
      <c r="H750" s="26"/>
      <c r="I750" s="27"/>
      <c r="J750" s="26"/>
    </row>
    <row r="751" spans="7:10" ht="19" customHeight="1" x14ac:dyDescent="0.35">
      <c r="G751" s="26"/>
      <c r="H751" s="26"/>
      <c r="I751" s="27"/>
      <c r="J751" s="26"/>
    </row>
    <row r="752" spans="7:10" ht="19" customHeight="1" x14ac:dyDescent="0.35">
      <c r="G752" s="26"/>
      <c r="H752" s="26"/>
      <c r="I752" s="27"/>
      <c r="J752" s="26"/>
    </row>
    <row r="753" spans="7:10" ht="19" customHeight="1" x14ac:dyDescent="0.35">
      <c r="G753" s="26"/>
      <c r="H753" s="26"/>
      <c r="I753" s="27"/>
      <c r="J753" s="26"/>
    </row>
    <row r="754" spans="7:10" ht="19" customHeight="1" x14ac:dyDescent="0.35">
      <c r="G754" s="26"/>
      <c r="H754" s="26"/>
      <c r="I754" s="27"/>
      <c r="J754" s="26"/>
    </row>
    <row r="755" spans="7:10" ht="19" customHeight="1" x14ac:dyDescent="0.35">
      <c r="G755" s="26"/>
      <c r="H755" s="26"/>
      <c r="I755" s="27"/>
      <c r="J755" s="26"/>
    </row>
    <row r="756" spans="7:10" ht="19" customHeight="1" x14ac:dyDescent="0.35">
      <c r="G756" s="26"/>
      <c r="H756" s="26"/>
      <c r="I756" s="27"/>
      <c r="J756" s="26"/>
    </row>
    <row r="757" spans="7:10" ht="19" customHeight="1" x14ac:dyDescent="0.35">
      <c r="G757" s="26"/>
      <c r="H757" s="26"/>
      <c r="I757" s="27"/>
      <c r="J757" s="26"/>
    </row>
    <row r="758" spans="7:10" ht="19" customHeight="1" x14ac:dyDescent="0.35">
      <c r="G758" s="26"/>
      <c r="H758" s="26"/>
      <c r="I758" s="27"/>
      <c r="J758" s="26"/>
    </row>
    <row r="759" spans="7:10" ht="19" customHeight="1" x14ac:dyDescent="0.35">
      <c r="G759" s="26"/>
      <c r="H759" s="26"/>
      <c r="I759" s="27"/>
      <c r="J759" s="26"/>
    </row>
    <row r="760" spans="7:10" ht="19" customHeight="1" x14ac:dyDescent="0.35">
      <c r="G760" s="26"/>
      <c r="H760" s="26"/>
      <c r="I760" s="27"/>
      <c r="J760" s="26"/>
    </row>
    <row r="761" spans="7:10" ht="19" customHeight="1" x14ac:dyDescent="0.35">
      <c r="G761" s="26"/>
      <c r="H761" s="26"/>
      <c r="I761" s="27"/>
      <c r="J761" s="26"/>
    </row>
    <row r="762" spans="7:10" ht="19" customHeight="1" x14ac:dyDescent="0.35">
      <c r="G762" s="26"/>
      <c r="H762" s="26"/>
      <c r="I762" s="27"/>
      <c r="J762" s="26"/>
    </row>
    <row r="763" spans="7:10" ht="19" customHeight="1" x14ac:dyDescent="0.35">
      <c r="G763" s="26"/>
      <c r="H763" s="26"/>
      <c r="I763" s="27"/>
      <c r="J763" s="26"/>
    </row>
    <row r="764" spans="7:10" ht="19" customHeight="1" x14ac:dyDescent="0.35">
      <c r="G764" s="26"/>
      <c r="H764" s="26"/>
      <c r="I764" s="27"/>
      <c r="J764" s="26"/>
    </row>
    <row r="765" spans="7:10" ht="19" customHeight="1" x14ac:dyDescent="0.35">
      <c r="G765" s="26"/>
      <c r="H765" s="26"/>
      <c r="I765" s="27"/>
      <c r="J765" s="26"/>
    </row>
    <row r="766" spans="7:10" ht="19" customHeight="1" x14ac:dyDescent="0.35">
      <c r="G766" s="26"/>
      <c r="H766" s="26"/>
      <c r="I766" s="27"/>
      <c r="J766" s="26"/>
    </row>
    <row r="767" spans="7:10" ht="19" customHeight="1" x14ac:dyDescent="0.35">
      <c r="G767" s="26"/>
      <c r="H767" s="26"/>
      <c r="I767" s="27"/>
      <c r="J767" s="26"/>
    </row>
    <row r="768" spans="7:10" ht="19" customHeight="1" x14ac:dyDescent="0.35">
      <c r="G768" s="26"/>
      <c r="H768" s="26"/>
      <c r="I768" s="27"/>
      <c r="J768" s="26"/>
    </row>
    <row r="769" spans="7:10" ht="19" customHeight="1" x14ac:dyDescent="0.35">
      <c r="G769" s="26"/>
      <c r="H769" s="26"/>
      <c r="I769" s="27"/>
      <c r="J769" s="26"/>
    </row>
    <row r="770" spans="7:10" ht="19" customHeight="1" x14ac:dyDescent="0.35">
      <c r="G770" s="26"/>
      <c r="H770" s="26"/>
      <c r="I770" s="27"/>
      <c r="J770" s="26"/>
    </row>
    <row r="771" spans="7:10" ht="19" customHeight="1" x14ac:dyDescent="0.35">
      <c r="G771" s="26"/>
      <c r="H771" s="26"/>
      <c r="I771" s="27"/>
      <c r="J771" s="26"/>
    </row>
    <row r="772" spans="7:10" ht="19" customHeight="1" x14ac:dyDescent="0.35">
      <c r="G772" s="26"/>
      <c r="H772" s="26"/>
      <c r="I772" s="27"/>
      <c r="J772" s="26"/>
    </row>
    <row r="773" spans="7:10" ht="19" customHeight="1" x14ac:dyDescent="0.35">
      <c r="G773" s="26"/>
      <c r="H773" s="26"/>
      <c r="I773" s="27"/>
      <c r="J773" s="26"/>
    </row>
    <row r="774" spans="7:10" ht="19" customHeight="1" x14ac:dyDescent="0.35">
      <c r="G774" s="26"/>
      <c r="H774" s="26"/>
      <c r="I774" s="27"/>
      <c r="J774" s="26"/>
    </row>
    <row r="775" spans="7:10" ht="19" customHeight="1" x14ac:dyDescent="0.35">
      <c r="G775" s="26"/>
      <c r="H775" s="26"/>
      <c r="I775" s="27"/>
      <c r="J775" s="26"/>
    </row>
    <row r="776" spans="7:10" ht="19" customHeight="1" x14ac:dyDescent="0.35">
      <c r="G776" s="26"/>
      <c r="H776" s="26"/>
      <c r="I776" s="27"/>
      <c r="J776" s="26"/>
    </row>
    <row r="777" spans="7:10" ht="19" customHeight="1" x14ac:dyDescent="0.35">
      <c r="G777" s="26"/>
      <c r="H777" s="26"/>
      <c r="I777" s="27"/>
      <c r="J777" s="26"/>
    </row>
    <row r="778" spans="7:10" ht="19" customHeight="1" x14ac:dyDescent="0.35">
      <c r="G778" s="26"/>
      <c r="H778" s="26"/>
      <c r="I778" s="27"/>
      <c r="J778" s="26"/>
    </row>
    <row r="779" spans="7:10" ht="19" customHeight="1" x14ac:dyDescent="0.35">
      <c r="G779" s="26"/>
      <c r="H779" s="26"/>
      <c r="I779" s="27"/>
      <c r="J779" s="26"/>
    </row>
    <row r="780" spans="7:10" ht="19" customHeight="1" x14ac:dyDescent="0.35">
      <c r="G780" s="26"/>
      <c r="H780" s="26"/>
      <c r="I780" s="27"/>
      <c r="J780" s="26"/>
    </row>
    <row r="781" spans="7:10" ht="19" customHeight="1" x14ac:dyDescent="0.35">
      <c r="G781" s="26"/>
      <c r="H781" s="26"/>
      <c r="I781" s="27"/>
      <c r="J781" s="26"/>
    </row>
    <row r="782" spans="7:10" ht="19" customHeight="1" x14ac:dyDescent="0.35">
      <c r="G782" s="26"/>
      <c r="H782" s="26"/>
      <c r="I782" s="27"/>
      <c r="J782" s="26"/>
    </row>
    <row r="783" spans="7:10" ht="19" customHeight="1" x14ac:dyDescent="0.35">
      <c r="G783" s="26"/>
      <c r="H783" s="26"/>
      <c r="I783" s="27"/>
      <c r="J783" s="26"/>
    </row>
    <row r="784" spans="7:10" ht="19" customHeight="1" x14ac:dyDescent="0.35">
      <c r="G784" s="26"/>
      <c r="H784" s="26"/>
      <c r="I784" s="27"/>
      <c r="J784" s="26"/>
    </row>
    <row r="785" spans="7:10" ht="19" customHeight="1" x14ac:dyDescent="0.35">
      <c r="G785" s="26"/>
      <c r="H785" s="26"/>
      <c r="I785" s="27"/>
      <c r="J785" s="26"/>
    </row>
    <row r="786" spans="7:10" ht="19" customHeight="1" x14ac:dyDescent="0.35">
      <c r="G786" s="26"/>
      <c r="H786" s="26"/>
      <c r="I786" s="27"/>
      <c r="J786" s="26"/>
    </row>
    <row r="787" spans="7:10" ht="19" customHeight="1" x14ac:dyDescent="0.35">
      <c r="G787" s="26"/>
      <c r="H787" s="26"/>
      <c r="I787" s="27"/>
      <c r="J787" s="26"/>
    </row>
    <row r="788" spans="7:10" ht="19" customHeight="1" x14ac:dyDescent="0.35">
      <c r="G788" s="26"/>
      <c r="H788" s="26"/>
      <c r="I788" s="27"/>
      <c r="J788" s="26"/>
    </row>
    <row r="789" spans="7:10" ht="19" customHeight="1" x14ac:dyDescent="0.35">
      <c r="G789" s="26"/>
      <c r="H789" s="26"/>
      <c r="I789" s="27"/>
      <c r="J789" s="26"/>
    </row>
    <row r="790" spans="7:10" ht="19" customHeight="1" x14ac:dyDescent="0.35">
      <c r="G790" s="26"/>
      <c r="H790" s="26"/>
      <c r="I790" s="27"/>
      <c r="J790" s="26"/>
    </row>
    <row r="791" spans="7:10" ht="19" customHeight="1" x14ac:dyDescent="0.35">
      <c r="G791" s="26"/>
      <c r="H791" s="26"/>
      <c r="I791" s="27"/>
      <c r="J791" s="26"/>
    </row>
    <row r="792" spans="7:10" ht="19" customHeight="1" x14ac:dyDescent="0.35">
      <c r="G792" s="26"/>
      <c r="H792" s="26"/>
      <c r="I792" s="27"/>
      <c r="J792" s="26"/>
    </row>
    <row r="793" spans="7:10" ht="19" customHeight="1" x14ac:dyDescent="0.35">
      <c r="G793" s="26"/>
      <c r="H793" s="26"/>
      <c r="I793" s="27"/>
      <c r="J793" s="26"/>
    </row>
    <row r="794" spans="7:10" ht="19" customHeight="1" x14ac:dyDescent="0.35">
      <c r="G794" s="26"/>
      <c r="H794" s="26"/>
      <c r="I794" s="27"/>
      <c r="J794" s="26"/>
    </row>
    <row r="795" spans="7:10" ht="19" customHeight="1" x14ac:dyDescent="0.35">
      <c r="G795" s="26"/>
      <c r="H795" s="26"/>
      <c r="I795" s="27"/>
      <c r="J795" s="26"/>
    </row>
    <row r="796" spans="7:10" ht="19" customHeight="1" x14ac:dyDescent="0.35">
      <c r="G796" s="26"/>
      <c r="H796" s="26"/>
      <c r="I796" s="27"/>
      <c r="J796" s="26"/>
    </row>
    <row r="797" spans="7:10" ht="19" customHeight="1" x14ac:dyDescent="0.35">
      <c r="G797" s="26"/>
      <c r="H797" s="26"/>
      <c r="I797" s="27"/>
      <c r="J797" s="26"/>
    </row>
    <row r="798" spans="7:10" ht="19" customHeight="1" x14ac:dyDescent="0.35">
      <c r="G798" s="26"/>
      <c r="H798" s="26"/>
      <c r="I798" s="27"/>
      <c r="J798" s="26"/>
    </row>
    <row r="799" spans="7:10" ht="19" customHeight="1" x14ac:dyDescent="0.35">
      <c r="G799" s="26"/>
      <c r="H799" s="26"/>
      <c r="I799" s="27"/>
      <c r="J799" s="26"/>
    </row>
    <row r="800" spans="7:10" ht="19" customHeight="1" x14ac:dyDescent="0.35">
      <c r="G800" s="26"/>
      <c r="H800" s="26"/>
      <c r="I800" s="27"/>
      <c r="J800" s="26"/>
    </row>
    <row r="801" spans="7:10" ht="19" customHeight="1" x14ac:dyDescent="0.35">
      <c r="G801" s="26"/>
      <c r="H801" s="26"/>
      <c r="I801" s="27"/>
      <c r="J801" s="26"/>
    </row>
    <row r="802" spans="7:10" ht="19" customHeight="1" x14ac:dyDescent="0.35">
      <c r="G802" s="26"/>
      <c r="H802" s="26"/>
      <c r="I802" s="27"/>
      <c r="J802" s="26"/>
    </row>
    <row r="803" spans="7:10" ht="19" customHeight="1" x14ac:dyDescent="0.35">
      <c r="G803" s="26"/>
      <c r="H803" s="26"/>
      <c r="I803" s="27"/>
      <c r="J803" s="26"/>
    </row>
    <row r="804" spans="7:10" ht="19" customHeight="1" x14ac:dyDescent="0.35">
      <c r="G804" s="26"/>
      <c r="H804" s="26"/>
      <c r="I804" s="27"/>
      <c r="J804" s="26"/>
    </row>
    <row r="805" spans="7:10" ht="19" customHeight="1" x14ac:dyDescent="0.35">
      <c r="G805" s="26"/>
      <c r="H805" s="26"/>
      <c r="I805" s="27"/>
      <c r="J805" s="26"/>
    </row>
    <row r="806" spans="7:10" ht="19" customHeight="1" x14ac:dyDescent="0.35">
      <c r="G806" s="26"/>
      <c r="H806" s="26"/>
      <c r="I806" s="27"/>
      <c r="J806" s="26"/>
    </row>
    <row r="807" spans="7:10" ht="19" customHeight="1" x14ac:dyDescent="0.35">
      <c r="G807" s="26"/>
      <c r="H807" s="26"/>
      <c r="I807" s="27"/>
      <c r="J807" s="26"/>
    </row>
    <row r="808" spans="7:10" ht="19" customHeight="1" x14ac:dyDescent="0.35">
      <c r="G808" s="26"/>
      <c r="H808" s="26"/>
      <c r="I808" s="27"/>
      <c r="J808" s="26"/>
    </row>
    <row r="809" spans="7:10" ht="19" customHeight="1" x14ac:dyDescent="0.35">
      <c r="G809" s="26"/>
      <c r="H809" s="26"/>
      <c r="I809" s="27"/>
      <c r="J809" s="26"/>
    </row>
    <row r="810" spans="7:10" ht="19" customHeight="1" x14ac:dyDescent="0.35">
      <c r="G810" s="26"/>
      <c r="H810" s="26"/>
      <c r="I810" s="27"/>
      <c r="J810" s="26"/>
    </row>
    <row r="811" spans="7:10" ht="19" customHeight="1" x14ac:dyDescent="0.35">
      <c r="G811" s="26"/>
      <c r="H811" s="26"/>
      <c r="I811" s="27"/>
      <c r="J811" s="26"/>
    </row>
    <row r="812" spans="7:10" ht="19" customHeight="1" x14ac:dyDescent="0.35">
      <c r="G812" s="26"/>
      <c r="H812" s="26"/>
      <c r="I812" s="27"/>
      <c r="J812" s="26"/>
    </row>
    <row r="813" spans="7:10" ht="19" customHeight="1" x14ac:dyDescent="0.35">
      <c r="G813" s="26"/>
      <c r="H813" s="26"/>
      <c r="I813" s="27"/>
      <c r="J813" s="26"/>
    </row>
    <row r="814" spans="7:10" ht="19" customHeight="1" x14ac:dyDescent="0.35">
      <c r="G814" s="26"/>
      <c r="H814" s="26"/>
      <c r="I814" s="27"/>
      <c r="J814" s="26"/>
    </row>
    <row r="815" spans="7:10" ht="19" customHeight="1" x14ac:dyDescent="0.35">
      <c r="G815" s="26"/>
      <c r="H815" s="26"/>
      <c r="I815" s="27"/>
      <c r="J815" s="26"/>
    </row>
    <row r="816" spans="7:10" ht="19" customHeight="1" x14ac:dyDescent="0.35">
      <c r="G816" s="26"/>
      <c r="H816" s="26"/>
      <c r="I816" s="27"/>
      <c r="J816" s="26"/>
    </row>
    <row r="817" spans="7:10" ht="19" customHeight="1" x14ac:dyDescent="0.35">
      <c r="G817" s="26"/>
      <c r="H817" s="26"/>
      <c r="I817" s="27"/>
      <c r="J817" s="26"/>
    </row>
    <row r="818" spans="7:10" ht="19" customHeight="1" x14ac:dyDescent="0.35">
      <c r="G818" s="26"/>
      <c r="H818" s="26"/>
      <c r="I818" s="27"/>
      <c r="J818" s="26"/>
    </row>
    <row r="819" spans="7:10" ht="19" customHeight="1" x14ac:dyDescent="0.35">
      <c r="G819" s="26"/>
      <c r="H819" s="26"/>
      <c r="I819" s="27"/>
      <c r="J819" s="26"/>
    </row>
    <row r="820" spans="7:10" ht="19" customHeight="1" x14ac:dyDescent="0.35">
      <c r="G820" s="26"/>
      <c r="H820" s="26"/>
      <c r="I820" s="27"/>
      <c r="J820" s="26"/>
    </row>
    <row r="821" spans="7:10" ht="19" customHeight="1" x14ac:dyDescent="0.35">
      <c r="G821" s="26"/>
      <c r="H821" s="26"/>
      <c r="I821" s="27"/>
      <c r="J821" s="26"/>
    </row>
    <row r="822" spans="7:10" ht="19" customHeight="1" x14ac:dyDescent="0.35">
      <c r="G822" s="26"/>
      <c r="H822" s="26"/>
      <c r="I822" s="27"/>
      <c r="J822" s="26"/>
    </row>
    <row r="823" spans="7:10" ht="19" customHeight="1" x14ac:dyDescent="0.35">
      <c r="G823" s="26"/>
      <c r="H823" s="26"/>
      <c r="I823" s="27"/>
      <c r="J823" s="26"/>
    </row>
    <row r="824" spans="7:10" ht="19" customHeight="1" x14ac:dyDescent="0.35">
      <c r="G824" s="26"/>
      <c r="H824" s="26"/>
      <c r="I824" s="27"/>
      <c r="J824" s="26"/>
    </row>
    <row r="825" spans="7:10" ht="19" customHeight="1" x14ac:dyDescent="0.35">
      <c r="G825" s="26"/>
      <c r="H825" s="26"/>
      <c r="I825" s="27"/>
      <c r="J825" s="26"/>
    </row>
    <row r="826" spans="7:10" ht="19" customHeight="1" x14ac:dyDescent="0.35">
      <c r="G826" s="26"/>
      <c r="H826" s="26"/>
      <c r="I826" s="27"/>
      <c r="J826" s="26"/>
    </row>
    <row r="827" spans="7:10" ht="19" customHeight="1" x14ac:dyDescent="0.35">
      <c r="G827" s="26"/>
      <c r="H827" s="26"/>
      <c r="I827" s="27"/>
      <c r="J827" s="26"/>
    </row>
    <row r="828" spans="7:10" ht="19" customHeight="1" x14ac:dyDescent="0.35">
      <c r="G828" s="26"/>
      <c r="H828" s="26"/>
      <c r="I828" s="27"/>
      <c r="J828" s="26"/>
    </row>
    <row r="829" spans="7:10" ht="19" customHeight="1" x14ac:dyDescent="0.35">
      <c r="G829" s="26"/>
      <c r="H829" s="26"/>
      <c r="I829" s="27"/>
      <c r="J829" s="26"/>
    </row>
    <row r="830" spans="7:10" ht="19" customHeight="1" x14ac:dyDescent="0.35">
      <c r="G830" s="26"/>
      <c r="H830" s="26"/>
      <c r="I830" s="27"/>
      <c r="J830" s="26"/>
    </row>
    <row r="831" spans="7:10" ht="19" customHeight="1" x14ac:dyDescent="0.35">
      <c r="G831" s="26"/>
      <c r="H831" s="26"/>
      <c r="I831" s="27"/>
      <c r="J831" s="26"/>
    </row>
    <row r="832" spans="7:10" ht="19" customHeight="1" x14ac:dyDescent="0.35">
      <c r="G832" s="26"/>
      <c r="H832" s="26"/>
      <c r="I832" s="27"/>
      <c r="J832" s="26"/>
    </row>
    <row r="833" spans="7:10" ht="19" customHeight="1" x14ac:dyDescent="0.35">
      <c r="G833" s="26"/>
      <c r="H833" s="26"/>
      <c r="I833" s="27"/>
      <c r="J833" s="26"/>
    </row>
    <row r="834" spans="7:10" ht="19" customHeight="1" x14ac:dyDescent="0.35">
      <c r="G834" s="26"/>
      <c r="H834" s="26"/>
      <c r="I834" s="27"/>
      <c r="J834" s="26"/>
    </row>
    <row r="835" spans="7:10" ht="19" customHeight="1" x14ac:dyDescent="0.35">
      <c r="G835" s="26"/>
      <c r="H835" s="26"/>
      <c r="I835" s="27"/>
      <c r="J835" s="26"/>
    </row>
    <row r="836" spans="7:10" ht="19" customHeight="1" x14ac:dyDescent="0.35">
      <c r="G836" s="26"/>
      <c r="H836" s="26"/>
      <c r="I836" s="27"/>
      <c r="J836" s="26"/>
    </row>
    <row r="837" spans="7:10" ht="19" customHeight="1" x14ac:dyDescent="0.35">
      <c r="G837" s="26"/>
      <c r="H837" s="26"/>
      <c r="I837" s="27"/>
      <c r="J837" s="26"/>
    </row>
    <row r="838" spans="7:10" ht="19" customHeight="1" x14ac:dyDescent="0.35">
      <c r="G838" s="26"/>
      <c r="H838" s="26"/>
      <c r="I838" s="27"/>
      <c r="J838" s="26"/>
    </row>
    <row r="839" spans="7:10" ht="19" customHeight="1" x14ac:dyDescent="0.35">
      <c r="G839" s="26"/>
      <c r="H839" s="26"/>
      <c r="I839" s="27"/>
      <c r="J839" s="26"/>
    </row>
    <row r="840" spans="7:10" ht="19" customHeight="1" x14ac:dyDescent="0.35">
      <c r="G840" s="26"/>
      <c r="H840" s="26"/>
      <c r="I840" s="27"/>
      <c r="J840" s="26"/>
    </row>
    <row r="841" spans="7:10" ht="19" customHeight="1" x14ac:dyDescent="0.35">
      <c r="G841" s="26"/>
      <c r="H841" s="26"/>
      <c r="I841" s="27"/>
      <c r="J841" s="26"/>
    </row>
    <row r="842" spans="7:10" ht="19" customHeight="1" x14ac:dyDescent="0.35">
      <c r="G842" s="26"/>
      <c r="H842" s="26"/>
      <c r="I842" s="27"/>
      <c r="J842" s="26"/>
    </row>
    <row r="843" spans="7:10" ht="19" customHeight="1" x14ac:dyDescent="0.35">
      <c r="G843" s="26"/>
      <c r="H843" s="26"/>
      <c r="I843" s="27"/>
      <c r="J843" s="26"/>
    </row>
    <row r="844" spans="7:10" ht="19" customHeight="1" x14ac:dyDescent="0.35">
      <c r="G844" s="26"/>
      <c r="H844" s="26"/>
      <c r="I844" s="27"/>
      <c r="J844" s="26"/>
    </row>
    <row r="845" spans="7:10" ht="19" customHeight="1" x14ac:dyDescent="0.35">
      <c r="G845" s="26"/>
      <c r="H845" s="26"/>
      <c r="I845" s="27"/>
      <c r="J845" s="26"/>
    </row>
    <row r="846" spans="7:10" ht="19" customHeight="1" x14ac:dyDescent="0.35">
      <c r="G846" s="26"/>
      <c r="H846" s="26"/>
      <c r="I846" s="27"/>
      <c r="J846" s="26"/>
    </row>
    <row r="847" spans="7:10" ht="19" customHeight="1" x14ac:dyDescent="0.35">
      <c r="G847" s="26"/>
      <c r="H847" s="26"/>
      <c r="I847" s="27"/>
      <c r="J847" s="26"/>
    </row>
    <row r="848" spans="7:10" ht="19" customHeight="1" x14ac:dyDescent="0.35">
      <c r="G848" s="26"/>
      <c r="H848" s="26"/>
      <c r="I848" s="27"/>
      <c r="J848" s="26"/>
    </row>
    <row r="849" spans="7:10" ht="19" customHeight="1" x14ac:dyDescent="0.35">
      <c r="G849" s="26"/>
      <c r="H849" s="26"/>
      <c r="I849" s="27"/>
      <c r="J849" s="26"/>
    </row>
    <row r="850" spans="7:10" ht="19" customHeight="1" x14ac:dyDescent="0.35">
      <c r="G850" s="26"/>
      <c r="H850" s="26"/>
      <c r="I850" s="27"/>
      <c r="J850" s="26"/>
    </row>
    <row r="851" spans="7:10" ht="19" customHeight="1" x14ac:dyDescent="0.35">
      <c r="G851" s="26"/>
      <c r="H851" s="26"/>
      <c r="I851" s="27"/>
      <c r="J851" s="26"/>
    </row>
    <row r="852" spans="7:10" ht="19" customHeight="1" x14ac:dyDescent="0.35">
      <c r="G852" s="26"/>
      <c r="H852" s="26"/>
      <c r="I852" s="27"/>
      <c r="J852" s="26"/>
    </row>
    <row r="853" spans="7:10" ht="19" customHeight="1" x14ac:dyDescent="0.35">
      <c r="G853" s="26"/>
      <c r="H853" s="26"/>
      <c r="I853" s="27"/>
      <c r="J853" s="26"/>
    </row>
    <row r="854" spans="7:10" ht="19" customHeight="1" x14ac:dyDescent="0.35">
      <c r="G854" s="26"/>
      <c r="H854" s="26"/>
      <c r="I854" s="27"/>
      <c r="J854" s="26"/>
    </row>
    <row r="855" spans="7:10" ht="19" customHeight="1" x14ac:dyDescent="0.35">
      <c r="G855" s="26"/>
      <c r="H855" s="26"/>
      <c r="I855" s="27"/>
      <c r="J855" s="26"/>
    </row>
    <row r="856" spans="7:10" ht="19" customHeight="1" x14ac:dyDescent="0.35">
      <c r="G856" s="26"/>
      <c r="H856" s="26"/>
      <c r="I856" s="27"/>
      <c r="J856" s="26"/>
    </row>
    <row r="857" spans="7:10" ht="19" customHeight="1" x14ac:dyDescent="0.35">
      <c r="G857" s="26"/>
      <c r="H857" s="26"/>
      <c r="I857" s="27"/>
      <c r="J857" s="26"/>
    </row>
    <row r="858" spans="7:10" ht="19" customHeight="1" x14ac:dyDescent="0.35">
      <c r="G858" s="26"/>
      <c r="H858" s="26"/>
      <c r="I858" s="27"/>
      <c r="J858" s="26"/>
    </row>
    <row r="859" spans="7:10" ht="19" customHeight="1" x14ac:dyDescent="0.35">
      <c r="G859" s="26"/>
      <c r="H859" s="26"/>
      <c r="I859" s="27"/>
      <c r="J859" s="26"/>
    </row>
    <row r="860" spans="7:10" ht="19" customHeight="1" x14ac:dyDescent="0.35">
      <c r="G860" s="26"/>
      <c r="H860" s="26"/>
      <c r="I860" s="27"/>
      <c r="J860" s="26"/>
    </row>
    <row r="861" spans="7:10" ht="19" customHeight="1" x14ac:dyDescent="0.35">
      <c r="G861" s="26"/>
      <c r="H861" s="26"/>
      <c r="I861" s="27"/>
      <c r="J861" s="26"/>
    </row>
    <row r="862" spans="7:10" ht="19" customHeight="1" x14ac:dyDescent="0.35">
      <c r="G862" s="26"/>
      <c r="H862" s="26"/>
      <c r="I862" s="27"/>
      <c r="J862" s="26"/>
    </row>
    <row r="863" spans="7:10" ht="19" customHeight="1" x14ac:dyDescent="0.35">
      <c r="G863" s="26"/>
      <c r="H863" s="26"/>
      <c r="I863" s="27"/>
      <c r="J863" s="26"/>
    </row>
    <row r="864" spans="7:10" ht="19" customHeight="1" x14ac:dyDescent="0.35">
      <c r="G864" s="26"/>
      <c r="H864" s="26"/>
      <c r="I864" s="27"/>
      <c r="J864" s="26"/>
    </row>
    <row r="865" spans="7:10" ht="19" customHeight="1" x14ac:dyDescent="0.35">
      <c r="G865" s="26"/>
      <c r="H865" s="26"/>
      <c r="I865" s="27"/>
      <c r="J865" s="26"/>
    </row>
    <row r="866" spans="7:10" ht="19" customHeight="1" x14ac:dyDescent="0.35">
      <c r="G866" s="26"/>
      <c r="H866" s="26"/>
      <c r="I866" s="27"/>
      <c r="J866" s="26"/>
    </row>
    <row r="867" spans="7:10" ht="19" customHeight="1" x14ac:dyDescent="0.35">
      <c r="G867" s="26"/>
      <c r="H867" s="26"/>
      <c r="I867" s="27"/>
      <c r="J867" s="26"/>
    </row>
    <row r="868" spans="7:10" ht="19" customHeight="1" x14ac:dyDescent="0.35">
      <c r="G868" s="26"/>
      <c r="H868" s="26"/>
      <c r="I868" s="27"/>
      <c r="J868" s="26"/>
    </row>
    <row r="869" spans="7:10" ht="19" customHeight="1" x14ac:dyDescent="0.35">
      <c r="G869" s="26"/>
      <c r="H869" s="26"/>
      <c r="I869" s="27"/>
      <c r="J869" s="26"/>
    </row>
    <row r="870" spans="7:10" ht="19" customHeight="1" x14ac:dyDescent="0.35">
      <c r="G870" s="26"/>
      <c r="H870" s="26"/>
      <c r="I870" s="27"/>
      <c r="J870" s="26"/>
    </row>
    <row r="871" spans="7:10" ht="19" customHeight="1" x14ac:dyDescent="0.35">
      <c r="G871" s="26"/>
      <c r="H871" s="26"/>
      <c r="I871" s="27"/>
      <c r="J871" s="26"/>
    </row>
    <row r="872" spans="7:10" ht="19" customHeight="1" x14ac:dyDescent="0.35">
      <c r="G872" s="26"/>
      <c r="H872" s="26"/>
      <c r="I872" s="27"/>
      <c r="J872" s="26"/>
    </row>
    <row r="873" spans="7:10" ht="19" customHeight="1" x14ac:dyDescent="0.35">
      <c r="G873" s="26"/>
      <c r="H873" s="26"/>
      <c r="I873" s="27"/>
      <c r="J873" s="26"/>
    </row>
    <row r="874" spans="7:10" ht="19" customHeight="1" x14ac:dyDescent="0.35">
      <c r="G874" s="26"/>
      <c r="H874" s="26"/>
      <c r="I874" s="27"/>
      <c r="J874" s="26"/>
    </row>
    <row r="875" spans="7:10" ht="19" customHeight="1" x14ac:dyDescent="0.35">
      <c r="G875" s="26"/>
      <c r="H875" s="26"/>
      <c r="I875" s="27"/>
      <c r="J875" s="26"/>
    </row>
    <row r="876" spans="7:10" ht="19" customHeight="1" x14ac:dyDescent="0.35">
      <c r="G876" s="26"/>
      <c r="H876" s="26"/>
      <c r="I876" s="27"/>
      <c r="J876" s="26"/>
    </row>
    <row r="877" spans="7:10" ht="19" customHeight="1" x14ac:dyDescent="0.35">
      <c r="G877" s="26"/>
      <c r="H877" s="26"/>
      <c r="I877" s="27"/>
      <c r="J877" s="26"/>
    </row>
    <row r="878" spans="7:10" ht="19" customHeight="1" x14ac:dyDescent="0.35">
      <c r="G878" s="26"/>
      <c r="H878" s="26"/>
      <c r="I878" s="27"/>
      <c r="J878" s="26"/>
    </row>
    <row r="879" spans="7:10" ht="19" customHeight="1" x14ac:dyDescent="0.35">
      <c r="G879" s="26"/>
      <c r="H879" s="26"/>
      <c r="I879" s="27"/>
      <c r="J879" s="26"/>
    </row>
    <row r="880" spans="7:10" ht="19" customHeight="1" x14ac:dyDescent="0.35">
      <c r="G880" s="26"/>
      <c r="H880" s="26"/>
      <c r="I880" s="27"/>
      <c r="J880" s="26"/>
    </row>
    <row r="881" spans="7:10" ht="19" customHeight="1" x14ac:dyDescent="0.35">
      <c r="G881" s="26"/>
      <c r="H881" s="26"/>
      <c r="I881" s="27"/>
      <c r="J881" s="26"/>
    </row>
    <row r="882" spans="7:10" ht="19" customHeight="1" x14ac:dyDescent="0.35">
      <c r="G882" s="26"/>
      <c r="H882" s="26"/>
      <c r="I882" s="27"/>
      <c r="J882" s="26"/>
    </row>
    <row r="883" spans="7:10" ht="19" customHeight="1" x14ac:dyDescent="0.35">
      <c r="G883" s="26"/>
      <c r="H883" s="26"/>
      <c r="I883" s="27"/>
      <c r="J883" s="26"/>
    </row>
    <row r="884" spans="7:10" ht="19" customHeight="1" x14ac:dyDescent="0.35">
      <c r="G884" s="26"/>
      <c r="H884" s="26"/>
      <c r="I884" s="27"/>
      <c r="J884" s="26"/>
    </row>
    <row r="885" spans="7:10" ht="19" customHeight="1" x14ac:dyDescent="0.35">
      <c r="G885" s="26"/>
      <c r="H885" s="26"/>
      <c r="I885" s="27"/>
      <c r="J885" s="26"/>
    </row>
    <row r="886" spans="7:10" ht="19" customHeight="1" x14ac:dyDescent="0.35">
      <c r="G886" s="26"/>
      <c r="H886" s="26"/>
      <c r="I886" s="27"/>
      <c r="J886" s="26"/>
    </row>
    <row r="887" spans="7:10" ht="19" customHeight="1" x14ac:dyDescent="0.35">
      <c r="G887" s="26"/>
      <c r="H887" s="26"/>
      <c r="I887" s="27"/>
      <c r="J887" s="26"/>
    </row>
    <row r="888" spans="7:10" ht="19" customHeight="1" x14ac:dyDescent="0.35">
      <c r="G888" s="26"/>
      <c r="H888" s="26"/>
      <c r="I888" s="27"/>
      <c r="J888" s="26"/>
    </row>
    <row r="889" spans="7:10" ht="19" customHeight="1" x14ac:dyDescent="0.35">
      <c r="G889" s="26"/>
      <c r="H889" s="26"/>
      <c r="I889" s="27"/>
      <c r="J889" s="26"/>
    </row>
    <row r="890" spans="7:10" ht="19" customHeight="1" x14ac:dyDescent="0.35">
      <c r="G890" s="26"/>
      <c r="H890" s="26"/>
      <c r="I890" s="27"/>
      <c r="J890" s="26"/>
    </row>
    <row r="891" spans="7:10" ht="19" customHeight="1" x14ac:dyDescent="0.35">
      <c r="G891" s="26"/>
      <c r="H891" s="26"/>
      <c r="I891" s="27"/>
      <c r="J891" s="26"/>
    </row>
    <row r="892" spans="7:10" ht="19" customHeight="1" x14ac:dyDescent="0.35">
      <c r="G892" s="26"/>
      <c r="H892" s="26"/>
      <c r="I892" s="27"/>
      <c r="J892" s="26"/>
    </row>
    <row r="893" spans="7:10" ht="19" customHeight="1" x14ac:dyDescent="0.35">
      <c r="G893" s="26"/>
      <c r="H893" s="26"/>
      <c r="I893" s="27"/>
      <c r="J893" s="26"/>
    </row>
    <row r="894" spans="7:10" ht="19" customHeight="1" x14ac:dyDescent="0.35">
      <c r="G894" s="26"/>
      <c r="H894" s="26"/>
      <c r="I894" s="27"/>
      <c r="J894" s="26"/>
    </row>
    <row r="895" spans="7:10" ht="19" customHeight="1" x14ac:dyDescent="0.35">
      <c r="G895" s="26"/>
      <c r="H895" s="26"/>
      <c r="I895" s="27"/>
      <c r="J895" s="26"/>
    </row>
    <row r="896" spans="7:10" ht="19" customHeight="1" x14ac:dyDescent="0.35">
      <c r="G896" s="26"/>
      <c r="H896" s="26"/>
      <c r="I896" s="27"/>
      <c r="J896" s="26"/>
    </row>
    <row r="897" spans="7:10" ht="19" customHeight="1" x14ac:dyDescent="0.35">
      <c r="G897" s="26"/>
      <c r="H897" s="26"/>
      <c r="I897" s="27"/>
      <c r="J897" s="26"/>
    </row>
    <row r="898" spans="7:10" ht="19" customHeight="1" x14ac:dyDescent="0.35">
      <c r="G898" s="26"/>
      <c r="H898" s="26"/>
      <c r="I898" s="27"/>
      <c r="J898" s="26"/>
    </row>
    <row r="899" spans="7:10" ht="19" customHeight="1" x14ac:dyDescent="0.35">
      <c r="G899" s="26"/>
      <c r="H899" s="26"/>
      <c r="I899" s="27"/>
      <c r="J899" s="26"/>
    </row>
    <row r="900" spans="7:10" ht="19" customHeight="1" x14ac:dyDescent="0.35">
      <c r="G900" s="26"/>
      <c r="H900" s="26"/>
      <c r="I900" s="27"/>
      <c r="J900" s="26"/>
    </row>
    <row r="901" spans="7:10" ht="19" customHeight="1" x14ac:dyDescent="0.35">
      <c r="G901" s="26"/>
      <c r="H901" s="26"/>
      <c r="I901" s="27"/>
      <c r="J901" s="26"/>
    </row>
    <row r="902" spans="7:10" ht="19" customHeight="1" x14ac:dyDescent="0.35">
      <c r="G902" s="26"/>
      <c r="H902" s="26"/>
      <c r="I902" s="27"/>
      <c r="J902" s="26"/>
    </row>
    <row r="903" spans="7:10" ht="19" customHeight="1" x14ac:dyDescent="0.35">
      <c r="G903" s="26"/>
      <c r="H903" s="26"/>
      <c r="I903" s="27"/>
      <c r="J903" s="26"/>
    </row>
    <row r="904" spans="7:10" ht="19" customHeight="1" x14ac:dyDescent="0.35">
      <c r="G904" s="26"/>
      <c r="H904" s="26"/>
      <c r="I904" s="27"/>
      <c r="J904" s="26"/>
    </row>
    <row r="905" spans="7:10" ht="19" customHeight="1" x14ac:dyDescent="0.35">
      <c r="G905" s="26"/>
      <c r="H905" s="26"/>
      <c r="I905" s="27"/>
      <c r="J905" s="26"/>
    </row>
    <row r="906" spans="7:10" ht="19" customHeight="1" x14ac:dyDescent="0.35">
      <c r="G906" s="26"/>
      <c r="H906" s="26"/>
      <c r="I906" s="27"/>
      <c r="J906" s="26"/>
    </row>
    <row r="907" spans="7:10" ht="19" customHeight="1" x14ac:dyDescent="0.35">
      <c r="G907" s="26"/>
      <c r="H907" s="26"/>
      <c r="I907" s="27"/>
      <c r="J907" s="26"/>
    </row>
    <row r="908" spans="7:10" ht="19" customHeight="1" x14ac:dyDescent="0.35">
      <c r="G908" s="26"/>
      <c r="H908" s="26"/>
      <c r="I908" s="27"/>
      <c r="J908" s="26"/>
    </row>
    <row r="909" spans="7:10" ht="19" customHeight="1" x14ac:dyDescent="0.35">
      <c r="G909" s="26"/>
      <c r="H909" s="26"/>
      <c r="I909" s="27"/>
      <c r="J909" s="26"/>
    </row>
    <row r="910" spans="7:10" ht="19" customHeight="1" x14ac:dyDescent="0.35">
      <c r="G910" s="26"/>
      <c r="H910" s="26"/>
      <c r="I910" s="27"/>
      <c r="J910" s="26"/>
    </row>
    <row r="911" spans="7:10" ht="19" customHeight="1" x14ac:dyDescent="0.35">
      <c r="G911" s="26"/>
      <c r="H911" s="26"/>
      <c r="I911" s="27"/>
      <c r="J911" s="26"/>
    </row>
    <row r="912" spans="7:10" ht="19" customHeight="1" x14ac:dyDescent="0.35">
      <c r="G912" s="26"/>
      <c r="H912" s="26"/>
      <c r="I912" s="27"/>
      <c r="J912" s="26"/>
    </row>
    <row r="913" spans="7:10" ht="19" customHeight="1" x14ac:dyDescent="0.35">
      <c r="G913" s="26"/>
      <c r="H913" s="26"/>
      <c r="I913" s="27"/>
      <c r="J913" s="26"/>
    </row>
    <row r="914" spans="7:10" ht="19" customHeight="1" x14ac:dyDescent="0.35">
      <c r="G914" s="26"/>
      <c r="H914" s="26"/>
      <c r="I914" s="27"/>
      <c r="J914" s="26"/>
    </row>
    <row r="915" spans="7:10" ht="19" customHeight="1" x14ac:dyDescent="0.35">
      <c r="G915" s="26"/>
      <c r="H915" s="26"/>
      <c r="I915" s="27"/>
      <c r="J915" s="26"/>
    </row>
    <row r="916" spans="7:10" ht="19" customHeight="1" x14ac:dyDescent="0.35">
      <c r="G916" s="26"/>
      <c r="H916" s="26"/>
      <c r="I916" s="27"/>
      <c r="J916" s="26"/>
    </row>
    <row r="917" spans="7:10" ht="19" customHeight="1" x14ac:dyDescent="0.35">
      <c r="G917" s="26"/>
      <c r="H917" s="26"/>
      <c r="I917" s="27"/>
      <c r="J917" s="26"/>
    </row>
    <row r="918" spans="7:10" ht="19" customHeight="1" x14ac:dyDescent="0.35">
      <c r="G918" s="26"/>
      <c r="H918" s="26"/>
      <c r="I918" s="27"/>
      <c r="J918" s="26"/>
    </row>
    <row r="919" spans="7:10" ht="19" customHeight="1" x14ac:dyDescent="0.35">
      <c r="G919" s="26"/>
      <c r="H919" s="26"/>
      <c r="I919" s="27"/>
      <c r="J919" s="26"/>
    </row>
    <row r="920" spans="7:10" ht="19" customHeight="1" x14ac:dyDescent="0.35">
      <c r="G920" s="26"/>
      <c r="H920" s="26"/>
      <c r="I920" s="27"/>
      <c r="J920" s="26"/>
    </row>
    <row r="921" spans="7:10" ht="19" customHeight="1" x14ac:dyDescent="0.35">
      <c r="G921" s="26"/>
      <c r="H921" s="26"/>
      <c r="I921" s="27"/>
      <c r="J921" s="26"/>
    </row>
    <row r="922" spans="7:10" ht="19" customHeight="1" x14ac:dyDescent="0.35">
      <c r="G922" s="26"/>
      <c r="H922" s="26"/>
      <c r="I922" s="27"/>
      <c r="J922" s="26"/>
    </row>
    <row r="923" spans="7:10" ht="19" customHeight="1" x14ac:dyDescent="0.35">
      <c r="G923" s="26"/>
      <c r="H923" s="26"/>
      <c r="I923" s="27"/>
      <c r="J923" s="26"/>
    </row>
    <row r="924" spans="7:10" ht="19" customHeight="1" x14ac:dyDescent="0.35">
      <c r="G924" s="26"/>
      <c r="H924" s="26"/>
      <c r="I924" s="27"/>
      <c r="J924" s="26"/>
    </row>
    <row r="925" spans="7:10" ht="19" customHeight="1" x14ac:dyDescent="0.35">
      <c r="G925" s="26"/>
      <c r="H925" s="26"/>
      <c r="I925" s="27"/>
      <c r="J925" s="26"/>
    </row>
    <row r="926" spans="7:10" ht="19" customHeight="1" x14ac:dyDescent="0.35">
      <c r="G926" s="26"/>
      <c r="H926" s="26"/>
      <c r="I926" s="27"/>
      <c r="J926" s="26"/>
    </row>
    <row r="927" spans="7:10" ht="19" customHeight="1" x14ac:dyDescent="0.35">
      <c r="G927" s="26"/>
      <c r="H927" s="26"/>
      <c r="I927" s="27"/>
      <c r="J927" s="26"/>
    </row>
    <row r="928" spans="7:10" ht="19" customHeight="1" x14ac:dyDescent="0.35">
      <c r="G928" s="26"/>
      <c r="H928" s="26"/>
      <c r="I928" s="27"/>
      <c r="J928" s="26"/>
    </row>
    <row r="929" spans="7:10" ht="19" customHeight="1" x14ac:dyDescent="0.35">
      <c r="G929" s="26"/>
      <c r="H929" s="26"/>
      <c r="I929" s="27"/>
      <c r="J929" s="26"/>
    </row>
    <row r="930" spans="7:10" ht="19" customHeight="1" x14ac:dyDescent="0.35">
      <c r="G930" s="26"/>
      <c r="H930" s="26"/>
      <c r="I930" s="27"/>
      <c r="J930" s="26"/>
    </row>
    <row r="931" spans="7:10" ht="19" customHeight="1" x14ac:dyDescent="0.35">
      <c r="G931" s="26"/>
      <c r="H931" s="26"/>
      <c r="I931" s="27"/>
      <c r="J931" s="26"/>
    </row>
    <row r="932" spans="7:10" ht="19" customHeight="1" x14ac:dyDescent="0.35">
      <c r="G932" s="26"/>
      <c r="H932" s="26"/>
      <c r="I932" s="27"/>
      <c r="J932" s="26"/>
    </row>
    <row r="933" spans="7:10" ht="19" customHeight="1" x14ac:dyDescent="0.35">
      <c r="G933" s="26"/>
      <c r="H933" s="26"/>
      <c r="I933" s="27"/>
      <c r="J933" s="26"/>
    </row>
    <row r="934" spans="7:10" ht="19" customHeight="1" x14ac:dyDescent="0.35">
      <c r="G934" s="26"/>
      <c r="H934" s="26"/>
      <c r="I934" s="27"/>
      <c r="J934" s="26"/>
    </row>
    <row r="935" spans="7:10" ht="19" customHeight="1" x14ac:dyDescent="0.35">
      <c r="G935" s="26"/>
      <c r="H935" s="26"/>
      <c r="I935" s="27"/>
      <c r="J935" s="26"/>
    </row>
    <row r="936" spans="7:10" ht="19" customHeight="1" x14ac:dyDescent="0.35">
      <c r="G936" s="26"/>
      <c r="H936" s="26"/>
      <c r="I936" s="27"/>
      <c r="J936" s="26"/>
    </row>
    <row r="937" spans="7:10" ht="19" customHeight="1" x14ac:dyDescent="0.35">
      <c r="G937" s="26"/>
      <c r="H937" s="26"/>
      <c r="I937" s="27"/>
      <c r="J937" s="26"/>
    </row>
    <row r="938" spans="7:10" ht="19" customHeight="1" x14ac:dyDescent="0.35">
      <c r="G938" s="26"/>
      <c r="H938" s="26"/>
      <c r="I938" s="27"/>
      <c r="J938" s="26"/>
    </row>
    <row r="939" spans="7:10" ht="19" customHeight="1" x14ac:dyDescent="0.35">
      <c r="G939" s="26"/>
      <c r="H939" s="26"/>
      <c r="I939" s="27"/>
      <c r="J939" s="26"/>
    </row>
    <row r="940" spans="7:10" ht="19" customHeight="1" x14ac:dyDescent="0.35">
      <c r="G940" s="26"/>
      <c r="H940" s="26"/>
      <c r="I940" s="27"/>
      <c r="J940" s="26"/>
    </row>
    <row r="941" spans="7:10" ht="19" customHeight="1" x14ac:dyDescent="0.35">
      <c r="G941" s="26"/>
      <c r="H941" s="26"/>
      <c r="I941" s="27"/>
      <c r="J941" s="26"/>
    </row>
    <row r="942" spans="7:10" ht="19" customHeight="1" x14ac:dyDescent="0.35">
      <c r="G942" s="26"/>
      <c r="H942" s="26"/>
      <c r="I942" s="27"/>
      <c r="J942" s="26"/>
    </row>
  </sheetData>
  <sortState xmlns:xlrd2="http://schemas.microsoft.com/office/spreadsheetml/2017/richdata2" ref="H382:I383">
    <sortCondition ref="H382:H383"/>
  </sortState>
  <printOptions horizontalCentered="1"/>
  <pageMargins left="0.7" right="0" top="0.25" bottom="0.25" header="0" footer="0.05"/>
  <pageSetup scale="70" orientation="portrait" r:id="rId1"/>
  <headerFooter>
    <oddFooter>&amp;L&amp;P&amp;CWS2LS10SL&amp;Rrev 12/2019</oddFooter>
  </headerFooter>
  <rowBreaks count="8" manualBreakCount="8">
    <brk id="51" max="16383" man="1"/>
    <brk id="101" max="16383" man="1"/>
    <brk id="150" max="16383" man="1"/>
    <brk id="204" max="16383" man="1"/>
    <brk id="252" max="16383" man="1"/>
    <brk id="306" max="16383" man="1"/>
    <brk id="360" max="16383" man="1"/>
    <brk id="4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WS2B10</vt:lpstr>
      <vt:lpstr>OCS B10</vt:lpstr>
      <vt:lpstr>OCS DPS10</vt:lpstr>
      <vt:lpstr>WS2VB6</vt:lpstr>
      <vt:lpstr>WS2NB4</vt:lpstr>
      <vt:lpstr>Microton</vt:lpstr>
      <vt:lpstr>Furniture&amp;Vintage Glaze</vt:lpstr>
      <vt:lpstr>Amazing Glaze</vt:lpstr>
      <vt:lpstr>WS2LS10SL</vt:lpstr>
      <vt:lpstr>WS2WB29 Puratoner</vt:lpstr>
      <vt:lpstr>Euro WB Impregnating</vt:lpstr>
      <vt:lpstr>WS2B10!Print_Area</vt:lpstr>
    </vt:vector>
  </TitlesOfParts>
  <Company>Sherwin-Williams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amd66r</dc:creator>
  <cp:lastModifiedBy>Darrel S Young</cp:lastModifiedBy>
  <cp:lastPrinted>2020-03-04T22:29:47Z</cp:lastPrinted>
  <dcterms:created xsi:type="dcterms:W3CDTF">2010-02-23T21:02:10Z</dcterms:created>
  <dcterms:modified xsi:type="dcterms:W3CDTF">2021-07-09T15:02:28Z</dcterms:modified>
</cp:coreProperties>
</file>